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一般財団法人日本医療教育財団\○全員と共有\●事業推進課\10_厚生労働省補助金事業\19_令和02（2020）年度　整備事業\02_財団公募関係\2_申請様式\"/>
    </mc:Choice>
  </mc:AlternateContent>
  <xr:revisionPtr revIDLastSave="0" documentId="13_ncr:1_{1E5FD1EE-8389-490D-B4FC-711B5E8BE9A5}" xr6:coauthVersionLast="45" xr6:coauthVersionMax="45" xr10:uidLastSave="{00000000-0000-0000-0000-000000000000}"/>
  <bookViews>
    <workbookView xWindow="-60" yWindow="-60" windowWidth="19320" windowHeight="15060" xr2:uid="{00000000-000D-0000-FFFF-FFFF00000000}"/>
  </bookViews>
  <sheets>
    <sheet name="【様式４】" sheetId="1" r:id="rId1"/>
  </sheets>
  <definedNames>
    <definedName name="_xlnm.Print_Area" localSheetId="0">【様式４】!$A$1:$J$46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7" i="1" l="1"/>
  <c r="J36" i="1"/>
  <c r="J35" i="1"/>
  <c r="J34" i="1"/>
  <c r="J33" i="1"/>
  <c r="J32" i="1"/>
  <c r="J31" i="1"/>
  <c r="J30" i="1"/>
  <c r="J29" i="1"/>
  <c r="J28" i="1"/>
  <c r="J27" i="1"/>
  <c r="J26" i="1"/>
  <c r="J38" i="1" l="1"/>
  <c r="J39" i="1" s="1"/>
  <c r="J41" i="1" s="1"/>
  <c r="J42" i="1" l="1"/>
  <c r="B37" i="1"/>
  <c r="B36" i="1"/>
  <c r="B35" i="1"/>
  <c r="B34" i="1"/>
  <c r="B33" i="1"/>
  <c r="B32" i="1"/>
  <c r="B31" i="1"/>
  <c r="B30" i="1"/>
  <c r="B29" i="1"/>
  <c r="B28" i="1"/>
</calcChain>
</file>

<file path=xl/sharedStrings.xml><?xml version="1.0" encoding="utf-8"?>
<sst xmlns="http://schemas.openxmlformats.org/spreadsheetml/2006/main" count="72" uniqueCount="55">
  <si>
    <t>氏　名</t>
    <rPh sb="0" eb="1">
      <t>シ</t>
    </rPh>
    <rPh sb="2" eb="3">
      <t>メイ</t>
    </rPh>
    <phoneticPr fontId="3"/>
  </si>
  <si>
    <t>No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</si>
  <si>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</si>
  <si>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</si>
  <si>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</si>
  <si>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</si>
  <si>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</si>
  <si>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</si>
  <si>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</si>
  <si>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</si>
  <si>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</si>
  <si>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職　種</t>
    <rPh sb="0" eb="1">
      <t>ショク</t>
    </rPh>
    <rPh sb="2" eb="3">
      <t>タネ</t>
    </rPh>
    <phoneticPr fontId="3"/>
  </si>
  <si>
    <t>合計額</t>
    <rPh sb="0" eb="2">
      <t>ゴウケイ</t>
    </rPh>
    <rPh sb="2" eb="3">
      <t>ガク</t>
    </rPh>
    <phoneticPr fontId="3"/>
  </si>
  <si>
    <t>＜合計額の1/2＞</t>
    <rPh sb="1" eb="3">
      <t>ゴウケイ</t>
    </rPh>
    <rPh sb="3" eb="4">
      <t>ガク</t>
    </rPh>
    <phoneticPr fontId="3"/>
  </si>
  <si>
    <r>
      <rPr>
        <sz val="10"/>
        <rFont val="ＭＳ ゴシック"/>
        <family val="3"/>
        <charset val="128"/>
      </rPr>
      <t>従事割合</t>
    </r>
    <r>
      <rPr>
        <sz val="11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※1%～100%</t>
    </r>
    <rPh sb="0" eb="2">
      <t>ジュウジ</t>
    </rPh>
    <rPh sb="2" eb="4">
      <t>ワリアイ</t>
    </rPh>
    <phoneticPr fontId="3"/>
  </si>
  <si>
    <t>ｗｗ</t>
    <phoneticPr fontId="3"/>
  </si>
  <si>
    <t>1</t>
    <phoneticPr fontId="3"/>
  </si>
  <si>
    <t>4</t>
    <phoneticPr fontId="3"/>
  </si>
  <si>
    <t>○</t>
  </si>
  <si>
    <t>社会保険料</t>
    <rPh sb="0" eb="2">
      <t>シャカイ</t>
    </rPh>
    <rPh sb="2" eb="5">
      <t>ホケンリョウ</t>
    </rPh>
    <phoneticPr fontId="3"/>
  </si>
  <si>
    <t>配置（予定）日</t>
    <rPh sb="0" eb="2">
      <t>ハイチ</t>
    </rPh>
    <rPh sb="3" eb="5">
      <t>ヨテイ</t>
    </rPh>
    <rPh sb="6" eb="7">
      <t>ビ</t>
    </rPh>
    <phoneticPr fontId="3"/>
  </si>
  <si>
    <t>③</t>
    <phoneticPr fontId="3"/>
  </si>
  <si>
    <t>様式４</t>
    <rPh sb="0" eb="2">
      <t>ヨウシキ</t>
    </rPh>
    <phoneticPr fontId="3"/>
  </si>
  <si>
    <t>医療機関名：</t>
    <phoneticPr fontId="3"/>
  </si>
  <si>
    <t>例1</t>
    <rPh sb="0" eb="1">
      <t>レイ</t>
    </rPh>
    <phoneticPr fontId="3"/>
  </si>
  <si>
    <t>例2</t>
    <rPh sb="0" eb="1">
      <t>レイ</t>
    </rPh>
    <phoneticPr fontId="3"/>
  </si>
  <si>
    <t>医療　一郎</t>
    <rPh sb="0" eb="2">
      <t>イリョウ</t>
    </rPh>
    <rPh sb="3" eb="4">
      <t>イチ</t>
    </rPh>
    <rPh sb="4" eb="5">
      <t>ロウ</t>
    </rPh>
    <phoneticPr fontId="3"/>
  </si>
  <si>
    <t>医療コーディネーター</t>
  </si>
  <si>
    <t>主任</t>
    <rPh sb="0" eb="2">
      <t>シュニン</t>
    </rPh>
    <phoneticPr fontId="3"/>
  </si>
  <si>
    <t>補助金
申請
対象者</t>
    <rPh sb="0" eb="3">
      <t>ホジョキン</t>
    </rPh>
    <rPh sb="4" eb="6">
      <t>シンセイ</t>
    </rPh>
    <rPh sb="7" eb="10">
      <t>タイショウシャ</t>
    </rPh>
    <phoneticPr fontId="3"/>
  </si>
  <si>
    <t>基本給</t>
    <rPh sb="0" eb="3">
      <t>キホンキュウ</t>
    </rPh>
    <phoneticPr fontId="3"/>
  </si>
  <si>
    <t>諸手当</t>
    <rPh sb="0" eb="3">
      <t>ショテアテ</t>
    </rPh>
    <phoneticPr fontId="3"/>
  </si>
  <si>
    <t>【平均月額×5.5ヵ月】</t>
    <rPh sb="1" eb="3">
      <t>ヘイキン</t>
    </rPh>
    <rPh sb="3" eb="5">
      <t>ゲツガク</t>
    </rPh>
    <rPh sb="10" eb="11">
      <t>ゲツ</t>
    </rPh>
    <phoneticPr fontId="3"/>
  </si>
  <si>
    <t>①</t>
    <phoneticPr fontId="3"/>
  </si>
  <si>
    <t>②</t>
    <phoneticPr fontId="3"/>
  </si>
  <si>
    <t>財団　花子</t>
    <rPh sb="0" eb="2">
      <t>ザイダン</t>
    </rPh>
    <rPh sb="3" eb="5">
      <t>ハナコ</t>
    </rPh>
    <phoneticPr fontId="3"/>
  </si>
  <si>
    <t>医療通訳者</t>
  </si>
  <si>
    <t>所属部署</t>
    <rPh sb="0" eb="2">
      <t>ショゾク</t>
    </rPh>
    <rPh sb="2" eb="4">
      <t>ブショ</t>
    </rPh>
    <phoneticPr fontId="3"/>
  </si>
  <si>
    <t>④</t>
    <phoneticPr fontId="3"/>
  </si>
  <si>
    <t>（①＋②＋③）×④</t>
    <phoneticPr fontId="3"/>
  </si>
  <si>
    <t>2020年10月1日予定</t>
    <rPh sb="4" eb="5">
      <t>ネン</t>
    </rPh>
    <rPh sb="7" eb="8">
      <t>ガツ</t>
    </rPh>
    <rPh sb="9" eb="10">
      <t>ニチ</t>
    </rPh>
    <rPh sb="10" eb="12">
      <t>ヨテイ</t>
    </rPh>
    <phoneticPr fontId="3"/>
  </si>
  <si>
    <t>＜１．医療通訳者・外国人患者受入れ医療コーディネーター 配置人員一覧＞</t>
    <rPh sb="3" eb="5">
      <t>イリョウ</t>
    </rPh>
    <rPh sb="5" eb="7">
      <t>ツウヤク</t>
    </rPh>
    <rPh sb="7" eb="8">
      <t>シャ</t>
    </rPh>
    <rPh sb="9" eb="11">
      <t>ガイコク</t>
    </rPh>
    <rPh sb="11" eb="12">
      <t>ジン</t>
    </rPh>
    <rPh sb="12" eb="14">
      <t>カンジャ</t>
    </rPh>
    <rPh sb="14" eb="16">
      <t>ウケイ</t>
    </rPh>
    <rPh sb="28" eb="30">
      <t>ハイチ</t>
    </rPh>
    <rPh sb="30" eb="32">
      <t>ジンイン</t>
    </rPh>
    <rPh sb="32" eb="34">
      <t>イチラン</t>
    </rPh>
    <phoneticPr fontId="3"/>
  </si>
  <si>
    <t>＜２．補助金申請額一覧（概算）＞</t>
    <rPh sb="3" eb="6">
      <t>ホジョキン</t>
    </rPh>
    <rPh sb="6" eb="8">
      <t>シンセイ</t>
    </rPh>
    <rPh sb="8" eb="9">
      <t>ガク</t>
    </rPh>
    <rPh sb="9" eb="11">
      <t>イチラン</t>
    </rPh>
    <rPh sb="12" eb="14">
      <t>ガイサン</t>
    </rPh>
    <phoneticPr fontId="3"/>
  </si>
  <si>
    <t>【Ⅰ】</t>
    <phoneticPr fontId="3"/>
  </si>
  <si>
    <t>　　　　　　　　　　　　　　　　　＜合計額＞</t>
    <rPh sb="18" eb="20">
      <t>ゴウケイ</t>
    </rPh>
    <rPh sb="20" eb="21">
      <t>ガク</t>
    </rPh>
    <phoneticPr fontId="3"/>
  </si>
  <si>
    <t>国際診療部</t>
    <rPh sb="0" eb="2">
      <t>コクサイ</t>
    </rPh>
    <rPh sb="2" eb="4">
      <t>シンリョウ</t>
    </rPh>
    <rPh sb="4" eb="5">
      <t>ブ</t>
    </rPh>
    <phoneticPr fontId="3"/>
  </si>
  <si>
    <r>
      <rPr>
        <b/>
        <sz val="8"/>
        <rFont val="ＭＳ ゴシック"/>
        <family val="3"/>
        <charset val="128"/>
      </rPr>
      <t xml:space="preserve">＜１．医療通訳者・外国人患者受入れ医療コーディネーター 配置人員一覧＞の記入について
</t>
    </r>
    <r>
      <rPr>
        <sz val="8"/>
        <rFont val="ＭＳ ゴシック"/>
        <family val="3"/>
        <charset val="128"/>
      </rPr>
      <t>　・</t>
    </r>
    <r>
      <rPr>
        <sz val="8"/>
        <color theme="1"/>
        <rFont val="ＭＳ ゴシック"/>
        <family val="3"/>
        <charset val="128"/>
      </rPr>
      <t>本事業の補助金申請対象者か否かにかかわらず、院内に配置している全ての医療通訳者・外国人患者受入れ医療コーディネーターを記載してく
　　ださい。
　・配置人員については、＜様式２＞［医療通訳者配置状況］および＜様式３＞［外国人患者受入れ医療コーディネーター配置状況］との整合性を
　　とってください。
　・「職種」欄には、［医療通訳者］［医療コーディネーター］のいずれかをプルダウンより選択してください。
　・配置予定の人員の場合は、「配置（予定）日」欄に配置予定日を記入してください。また、配置予定の所属部署を記入してください。</t>
    </r>
    <rPh sb="3" eb="5">
      <t>イリョウ</t>
    </rPh>
    <rPh sb="5" eb="8">
      <t>ツウヤクシャ</t>
    </rPh>
    <rPh sb="9" eb="11">
      <t>ガイコク</t>
    </rPh>
    <rPh sb="11" eb="12">
      <t>ジン</t>
    </rPh>
    <rPh sb="12" eb="14">
      <t>カンジャ</t>
    </rPh>
    <rPh sb="14" eb="16">
      <t>ウケイ</t>
    </rPh>
    <rPh sb="17" eb="19">
      <t>イリョウ</t>
    </rPh>
    <rPh sb="28" eb="30">
      <t>ハイチ</t>
    </rPh>
    <rPh sb="30" eb="32">
      <t>ジンイン</t>
    </rPh>
    <rPh sb="32" eb="34">
      <t>イチラン</t>
    </rPh>
    <rPh sb="36" eb="38">
      <t>キニュウ</t>
    </rPh>
    <rPh sb="45" eb="46">
      <t>ホン</t>
    </rPh>
    <rPh sb="46" eb="48">
      <t>ジギョウ</t>
    </rPh>
    <rPh sb="49" eb="52">
      <t>ホジョキン</t>
    </rPh>
    <rPh sb="52" eb="54">
      <t>シンセイ</t>
    </rPh>
    <rPh sb="54" eb="57">
      <t>タイショウシャ</t>
    </rPh>
    <rPh sb="58" eb="59">
      <t>イナ</t>
    </rPh>
    <rPh sb="67" eb="69">
      <t>インナイ</t>
    </rPh>
    <rPh sb="70" eb="72">
      <t>ハイチ</t>
    </rPh>
    <rPh sb="76" eb="77">
      <t>スベ</t>
    </rPh>
    <rPh sb="79" eb="81">
      <t>イリョウ</t>
    </rPh>
    <rPh sb="81" eb="84">
      <t>ツウヤクシャ</t>
    </rPh>
    <rPh sb="85" eb="87">
      <t>ガイコク</t>
    </rPh>
    <rPh sb="87" eb="88">
      <t>ジン</t>
    </rPh>
    <rPh sb="88" eb="90">
      <t>カンジャ</t>
    </rPh>
    <rPh sb="90" eb="92">
      <t>ウケイ</t>
    </rPh>
    <rPh sb="104" eb="106">
      <t>キサイ</t>
    </rPh>
    <rPh sb="119" eb="121">
      <t>ハイチ</t>
    </rPh>
    <rPh sb="121" eb="123">
      <t>ジンイン</t>
    </rPh>
    <rPh sb="135" eb="137">
      <t>イリョウ</t>
    </rPh>
    <rPh sb="137" eb="140">
      <t>ツウヤクシャ</t>
    </rPh>
    <rPh sb="154" eb="156">
      <t>ガイコク</t>
    </rPh>
    <rPh sb="156" eb="157">
      <t>ジン</t>
    </rPh>
    <rPh sb="157" eb="159">
      <t>カンジャ</t>
    </rPh>
    <rPh sb="159" eb="161">
      <t>ウケイ</t>
    </rPh>
    <rPh sb="162" eb="164">
      <t>イリョウ</t>
    </rPh>
    <rPh sb="172" eb="174">
      <t>ハイチ</t>
    </rPh>
    <rPh sb="198" eb="200">
      <t>ショクシュ</t>
    </rPh>
    <rPh sb="201" eb="202">
      <t>ラン</t>
    </rPh>
    <rPh sb="206" eb="208">
      <t>イリョウ</t>
    </rPh>
    <rPh sb="208" eb="211">
      <t>ツウヤクシャ</t>
    </rPh>
    <rPh sb="213" eb="215">
      <t>イリョウ</t>
    </rPh>
    <rPh sb="237" eb="239">
      <t>センタク</t>
    </rPh>
    <rPh sb="249" eb="251">
      <t>ハイチ</t>
    </rPh>
    <rPh sb="251" eb="253">
      <t>ヨテイ</t>
    </rPh>
    <rPh sb="254" eb="256">
      <t>ジンイン</t>
    </rPh>
    <rPh sb="257" eb="259">
      <t>バアイ</t>
    </rPh>
    <rPh sb="262" eb="264">
      <t>ハイチ</t>
    </rPh>
    <rPh sb="268" eb="269">
      <t>ニチ</t>
    </rPh>
    <rPh sb="270" eb="271">
      <t>ラン</t>
    </rPh>
    <rPh sb="272" eb="274">
      <t>ハイチ</t>
    </rPh>
    <rPh sb="274" eb="277">
      <t>ヨテイビ</t>
    </rPh>
    <rPh sb="278" eb="280">
      <t>キニュウ</t>
    </rPh>
    <phoneticPr fontId="3"/>
  </si>
  <si>
    <r>
      <rPr>
        <b/>
        <sz val="8"/>
        <rFont val="ＭＳ ゴシック"/>
        <family val="3"/>
        <charset val="128"/>
      </rPr>
      <t>＜２．補助金申請額一覧（概算）＞の記入について</t>
    </r>
    <r>
      <rPr>
        <sz val="8"/>
        <rFont val="ＭＳ ゴシック"/>
        <family val="3"/>
        <charset val="128"/>
      </rPr>
      <t xml:space="preserve">
　・本事業の補助金申請対象者は、「補助金申請対象者」欄に［○］を入力してください。（プルダウンより選択）
　・本事業の補助金申請対象者の「①基本給」「②諸手当」「③社会保険料」を入力してください。
　　※上記①～③の金額は、事業実施期間（予定）となる［2020年10月15日～2021年3月31日］の</t>
    </r>
    <r>
      <rPr>
        <u/>
        <sz val="8"/>
        <rFont val="ＭＳ ゴシック"/>
        <family val="3"/>
        <charset val="128"/>
      </rPr>
      <t>5.5ヵ月間</t>
    </r>
    <r>
      <rPr>
        <sz val="8"/>
        <rFont val="ＭＳ ゴシック"/>
        <family val="3"/>
        <charset val="128"/>
      </rPr>
      <t>の合計額の概算としてください。
　　※時給計算により平均月額等の算出が難しい場合は［直近月の実績×</t>
    </r>
    <r>
      <rPr>
        <u/>
        <sz val="8"/>
        <rFont val="ＭＳ ゴシック"/>
        <family val="3"/>
        <charset val="128"/>
      </rPr>
      <t>5.5ヵ月</t>
    </r>
    <r>
      <rPr>
        <sz val="8"/>
        <rFont val="ＭＳ ゴシック"/>
        <family val="3"/>
        <charset val="128"/>
      </rPr>
      <t>］の金額を概算値としてください。
　・</t>
    </r>
    <r>
      <rPr>
        <sz val="8"/>
        <rFont val="ＭＳ Ｐゴシック"/>
        <family val="3"/>
        <charset val="128"/>
      </rPr>
      <t>「</t>
    </r>
    <r>
      <rPr>
        <sz val="8"/>
        <rFont val="ＭＳ ゴシック"/>
        <family val="3"/>
        <charset val="128"/>
      </rPr>
      <t>④従事割合」には、専従の場合は100%、他の業務と兼務している場合は当該事業に係る割合を1%～99%の範囲で入力してください。
　　※従事割合の算出根拠については、後日提出していただく場合があります。
　・他事業にて補助金を交付されている（交付予定含む）対象人員に係る人件費は本事業の補助金対象外となります。</t>
    </r>
    <rPh sb="3" eb="6">
      <t>ホジョキン</t>
    </rPh>
    <rPh sb="6" eb="9">
      <t>シンセイガク</t>
    </rPh>
    <rPh sb="9" eb="11">
      <t>イチラン</t>
    </rPh>
    <rPh sb="12" eb="14">
      <t>ガイサン</t>
    </rPh>
    <rPh sb="26" eb="27">
      <t>ホン</t>
    </rPh>
    <rPh sb="27" eb="29">
      <t>ジギョウ</t>
    </rPh>
    <rPh sb="30" eb="33">
      <t>ホジョキン</t>
    </rPh>
    <rPh sb="33" eb="35">
      <t>シンセイ</t>
    </rPh>
    <rPh sb="35" eb="38">
      <t>タイショウシャ</t>
    </rPh>
    <rPh sb="41" eb="44">
      <t>ホジョキン</t>
    </rPh>
    <rPh sb="44" eb="46">
      <t>シンセイ</t>
    </rPh>
    <rPh sb="46" eb="49">
      <t>タイショウシャ</t>
    </rPh>
    <rPh sb="50" eb="51">
      <t>ラン</t>
    </rPh>
    <rPh sb="56" eb="58">
      <t>ニュウリョク</t>
    </rPh>
    <rPh sb="73" eb="75">
      <t>センタク</t>
    </rPh>
    <rPh sb="79" eb="80">
      <t>ホン</t>
    </rPh>
    <rPh sb="80" eb="82">
      <t>ジギョウ</t>
    </rPh>
    <rPh sb="83" eb="86">
      <t>ホジョキン</t>
    </rPh>
    <rPh sb="86" eb="88">
      <t>シンセイ</t>
    </rPh>
    <rPh sb="88" eb="91">
      <t>タイショウシャ</t>
    </rPh>
    <rPh sb="94" eb="97">
      <t>キホンキュウ</t>
    </rPh>
    <rPh sb="100" eb="103">
      <t>ショテアテ</t>
    </rPh>
    <rPh sb="106" eb="108">
      <t>シャカイ</t>
    </rPh>
    <rPh sb="108" eb="111">
      <t>ホケンリョウ</t>
    </rPh>
    <rPh sb="113" eb="115">
      <t>ニュウリョク</t>
    </rPh>
    <rPh sb="132" eb="133">
      <t>キン</t>
    </rPh>
    <rPh sb="171" eb="172">
      <t>ニチ</t>
    </rPh>
    <rPh sb="181" eb="183">
      <t>ゴウケイ</t>
    </rPh>
    <rPh sb="183" eb="184">
      <t>ガク</t>
    </rPh>
    <rPh sb="321" eb="323">
      <t>ジュウジ</t>
    </rPh>
    <rPh sb="323" eb="325">
      <t>ワリアイ</t>
    </rPh>
    <rPh sb="326" eb="328">
      <t>サンシュツ</t>
    </rPh>
    <rPh sb="328" eb="330">
      <t>コンキョ</t>
    </rPh>
    <rPh sb="336" eb="338">
      <t>ゴジツ</t>
    </rPh>
    <rPh sb="338" eb="340">
      <t>テイシュツ</t>
    </rPh>
    <rPh sb="346" eb="348">
      <t>バアイ</t>
    </rPh>
    <rPh sb="357" eb="358">
      <t>タ</t>
    </rPh>
    <rPh sb="358" eb="360">
      <t>ジギョウ</t>
    </rPh>
    <rPh sb="362" eb="365">
      <t>ホジョキン</t>
    </rPh>
    <rPh sb="366" eb="368">
      <t>コウフ</t>
    </rPh>
    <rPh sb="374" eb="376">
      <t>コウフ</t>
    </rPh>
    <rPh sb="376" eb="378">
      <t>ヨテイ</t>
    </rPh>
    <rPh sb="378" eb="379">
      <t>フク</t>
    </rPh>
    <rPh sb="381" eb="383">
      <t>タイショウ</t>
    </rPh>
    <rPh sb="383" eb="385">
      <t>ジンイン</t>
    </rPh>
    <rPh sb="386" eb="387">
      <t>カカ</t>
    </rPh>
    <rPh sb="388" eb="391">
      <t>ジンケンヒ</t>
    </rPh>
    <rPh sb="392" eb="393">
      <t>ホン</t>
    </rPh>
    <rPh sb="393" eb="395">
      <t>ジギョウ</t>
    </rPh>
    <rPh sb="396" eb="399">
      <t>ホジョキン</t>
    </rPh>
    <rPh sb="399" eb="401">
      <t>タイショウ</t>
    </rPh>
    <rPh sb="401" eb="402">
      <t>ガイ</t>
    </rPh>
    <phoneticPr fontId="3"/>
  </si>
  <si>
    <t>【Ⅱ】</t>
    <phoneticPr fontId="3"/>
  </si>
  <si>
    <t>【Ⅲ】</t>
    <phoneticPr fontId="3"/>
  </si>
  <si>
    <r>
      <t>＊［Ａ］に該当する医療機関は</t>
    </r>
    <r>
      <rPr>
        <b/>
        <u/>
        <sz val="9"/>
        <rFont val="HGｺﾞｼｯｸE"/>
        <family val="3"/>
        <charset val="128"/>
      </rPr>
      <t>【Ⅱ】</t>
    </r>
    <r>
      <rPr>
        <b/>
        <u/>
        <sz val="9"/>
        <rFont val="ＭＳ ゴシック"/>
        <family val="3"/>
        <charset val="128"/>
      </rPr>
      <t>の金額、［Ｂ］に該当する医療機関は</t>
    </r>
    <r>
      <rPr>
        <b/>
        <u/>
        <sz val="9"/>
        <rFont val="HGｺﾞｼｯｸE"/>
        <family val="3"/>
        <charset val="128"/>
      </rPr>
      <t>【Ⅲ】</t>
    </r>
    <r>
      <rPr>
        <b/>
        <u/>
        <sz val="9"/>
        <rFont val="ＭＳ ゴシック"/>
        <family val="3"/>
        <charset val="128"/>
      </rPr>
      <t>の金額が、補助金対象予定額（上限額）となります。</t>
    </r>
    <rPh sb="5" eb="7">
      <t>ガイトウ</t>
    </rPh>
    <rPh sb="9" eb="11">
      <t>イリョウ</t>
    </rPh>
    <rPh sb="11" eb="13">
      <t>キカン</t>
    </rPh>
    <rPh sb="18" eb="20">
      <t>キンガク</t>
    </rPh>
    <rPh sb="25" eb="27">
      <t>ガイトウ</t>
    </rPh>
    <rPh sb="29" eb="31">
      <t>イリョウ</t>
    </rPh>
    <rPh sb="31" eb="33">
      <t>キカン</t>
    </rPh>
    <rPh sb="38" eb="40">
      <t>キンガク</t>
    </rPh>
    <rPh sb="42" eb="45">
      <t>ホジョキン</t>
    </rPh>
    <rPh sb="45" eb="47">
      <t>タイショウ</t>
    </rPh>
    <rPh sb="47" eb="49">
      <t>ヨテイ</t>
    </rPh>
    <rPh sb="49" eb="50">
      <t>ガク</t>
    </rPh>
    <rPh sb="51" eb="53">
      <t>ジョウゲン</t>
    </rPh>
    <rPh sb="53" eb="54">
      <t>ガク</t>
    </rPh>
    <phoneticPr fontId="3"/>
  </si>
  <si>
    <r>
      <rPr>
        <b/>
        <sz val="10"/>
        <rFont val="ＭＳ ゴシック"/>
        <family val="3"/>
        <charset val="128"/>
      </rPr>
      <t>［Ａ］本事業による補助の実績がない医療機関</t>
    </r>
    <r>
      <rPr>
        <sz val="10"/>
        <rFont val="ＭＳ ゴシック"/>
        <family val="3"/>
        <charset val="128"/>
      </rPr>
      <t xml:space="preserve">
　　　</t>
    </r>
    <r>
      <rPr>
        <sz val="9"/>
        <rFont val="ＭＳ ゴシック"/>
        <family val="3"/>
        <charset val="128"/>
      </rPr>
      <t>上限額＜4,372千円＞</t>
    </r>
    <r>
      <rPr>
        <sz val="10"/>
        <rFont val="ＭＳ ゴシック"/>
        <family val="3"/>
        <charset val="128"/>
      </rPr>
      <t>　</t>
    </r>
    <r>
      <rPr>
        <sz val="8"/>
        <color rgb="FFFF0000"/>
        <rFont val="ＭＳ ゴシック"/>
        <family val="3"/>
        <charset val="128"/>
      </rPr>
      <t>＊</t>
    </r>
    <r>
      <rPr>
        <sz val="8"/>
        <color rgb="FFFF0000"/>
        <rFont val="HGｺﾞｼｯｸE"/>
        <family val="3"/>
        <charset val="128"/>
      </rPr>
      <t>【Ⅰ】</t>
    </r>
    <r>
      <rPr>
        <sz val="8"/>
        <color rgb="FFFF0000"/>
        <rFont val="ＭＳ ゴシック"/>
        <family val="3"/>
        <charset val="128"/>
      </rPr>
      <t>と左記上限額のいずれか少ない金額（千円未満切捨て）</t>
    </r>
    <rPh sb="3" eb="4">
      <t>ホン</t>
    </rPh>
    <rPh sb="4" eb="6">
      <t>ジギョウ</t>
    </rPh>
    <rPh sb="9" eb="11">
      <t>ホジョ</t>
    </rPh>
    <rPh sb="12" eb="14">
      <t>ジッセキ</t>
    </rPh>
    <rPh sb="17" eb="19">
      <t>イリョウ</t>
    </rPh>
    <rPh sb="19" eb="21">
      <t>キカン</t>
    </rPh>
    <rPh sb="25" eb="27">
      <t>ジョウゲン</t>
    </rPh>
    <rPh sb="27" eb="28">
      <t>ガク</t>
    </rPh>
    <rPh sb="34" eb="35">
      <t>セン</t>
    </rPh>
    <rPh sb="35" eb="36">
      <t>エン</t>
    </rPh>
    <phoneticPr fontId="3"/>
  </si>
  <si>
    <r>
      <rPr>
        <b/>
        <sz val="10"/>
        <rFont val="ＭＳ ゴシック"/>
        <family val="3"/>
        <charset val="128"/>
      </rPr>
      <t>［Ｂ］本事業による補助の実績が１回以上ある医療機関</t>
    </r>
    <r>
      <rPr>
        <sz val="10"/>
        <rFont val="ＭＳ ゴシック"/>
        <family val="3"/>
        <charset val="128"/>
      </rPr>
      <t xml:space="preserve">
　　　</t>
    </r>
    <r>
      <rPr>
        <sz val="9"/>
        <rFont val="ＭＳ ゴシック"/>
        <family val="3"/>
        <charset val="128"/>
      </rPr>
      <t>上限額＜2,186千円＞</t>
    </r>
    <r>
      <rPr>
        <sz val="10"/>
        <rFont val="ＭＳ ゴシック"/>
        <family val="3"/>
        <charset val="128"/>
      </rPr>
      <t>　</t>
    </r>
    <r>
      <rPr>
        <sz val="8"/>
        <color rgb="FFFF0000"/>
        <rFont val="ＭＳ ゴシック"/>
        <family val="3"/>
        <charset val="128"/>
      </rPr>
      <t>＊</t>
    </r>
    <r>
      <rPr>
        <sz val="8"/>
        <color rgb="FFFF0000"/>
        <rFont val="HGｺﾞｼｯｸE"/>
        <family val="3"/>
        <charset val="128"/>
      </rPr>
      <t>【Ⅰ】</t>
    </r>
    <r>
      <rPr>
        <sz val="8"/>
        <color rgb="FFFF0000"/>
        <rFont val="ＭＳ ゴシック"/>
        <family val="3"/>
        <charset val="128"/>
      </rPr>
      <t>と左記上限額のいずれか少ない金額（千円未満切捨て）</t>
    </r>
    <rPh sb="3" eb="4">
      <t>ホン</t>
    </rPh>
    <rPh sb="4" eb="6">
      <t>ジギョウ</t>
    </rPh>
    <rPh sb="9" eb="11">
      <t>ホジョ</t>
    </rPh>
    <rPh sb="12" eb="14">
      <t>ジッセキ</t>
    </rPh>
    <rPh sb="16" eb="17">
      <t>カイ</t>
    </rPh>
    <rPh sb="17" eb="19">
      <t>イジョウ</t>
    </rPh>
    <rPh sb="21" eb="23">
      <t>イリョウ</t>
    </rPh>
    <rPh sb="23" eb="25">
      <t>キカン</t>
    </rPh>
    <rPh sb="29" eb="31">
      <t>ジョウゲン</t>
    </rPh>
    <rPh sb="31" eb="32">
      <t>ガク</t>
    </rPh>
    <rPh sb="38" eb="40">
      <t>センエン</t>
    </rPh>
    <phoneticPr fontId="3"/>
  </si>
  <si>
    <t>役　職</t>
    <rPh sb="0" eb="1">
      <t>エキ</t>
    </rPh>
    <rPh sb="2" eb="3">
      <t>ショク</t>
    </rPh>
    <phoneticPr fontId="3"/>
  </si>
  <si>
    <t>医療通訳者・外国人患者受入れ医療コーディネーター 補助金申請額一覧（概算）</t>
    <rPh sb="0" eb="2">
      <t>イリョウ</t>
    </rPh>
    <rPh sb="2" eb="4">
      <t>ツウヤク</t>
    </rPh>
    <rPh sb="4" eb="5">
      <t>シャ</t>
    </rPh>
    <rPh sb="6" eb="8">
      <t>ガイコク</t>
    </rPh>
    <rPh sb="8" eb="9">
      <t>ジン</t>
    </rPh>
    <rPh sb="9" eb="11">
      <t>カンジャ</t>
    </rPh>
    <rPh sb="11" eb="13">
      <t>ウケイ</t>
    </rPh>
    <rPh sb="25" eb="28">
      <t>ホジョキン</t>
    </rPh>
    <rPh sb="28" eb="31">
      <t>シンセイガク</t>
    </rPh>
    <rPh sb="31" eb="33">
      <t>イチラン</t>
    </rPh>
    <rPh sb="34" eb="36">
      <t>ガイサン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</si>
</sst>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F800]dddd\,\ mmmm\ dd\,\ yyyy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ＤＨＰ平成明朝体W7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u/>
      <sz val="12"/>
      <name val="ＭＳ ゴシック"/>
      <family val="3"/>
      <charset val="128"/>
    </font>
    <font>
      <sz val="9"/>
      <color rgb="FFFF0000"/>
      <name val="ＤＨＰ平成明朝体W7"/>
      <family val="1"/>
      <charset val="128"/>
    </font>
    <font>
      <b/>
      <sz val="11"/>
      <color rgb="FFFF0000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u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1"/>
      <color theme="0" tint="-0.1499679555650502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b/>
      <sz val="10"/>
      <name val="HGｺﾞｼｯｸE"/>
      <family val="3"/>
      <charset val="128"/>
    </font>
    <font>
      <b/>
      <u/>
      <sz val="9"/>
      <name val="HGｺﾞｼｯｸE"/>
      <family val="3"/>
      <charset val="128"/>
    </font>
    <font>
      <sz val="8"/>
      <color rgb="FFFF0000"/>
      <name val="HGｺﾞｼｯｸE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3999450666829432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49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11" xfId="0" applyNumberFormat="1" applyFont="1" applyBorder="1" applyAlignment="1">
      <alignment horizontal="center" vertical="center" shrinkToFit="1"/>
    </xf>
    <xf numFmtId="49" fontId="7" fillId="0" borderId="0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top" wrapText="1"/>
    </xf>
    <xf numFmtId="49" fontId="5" fillId="0" borderId="0" xfId="0" applyNumberFormat="1" applyFont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176" fontId="7" fillId="0" borderId="9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Border="1" applyAlignment="1">
      <alignment horizontal="left" vertical="top" wrapTex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 vertical="center" shrinkToFit="1"/>
    </xf>
    <xf numFmtId="177" fontId="8" fillId="0" borderId="11" xfId="0" applyNumberFormat="1" applyFont="1" applyBorder="1" applyAlignment="1" applyProtection="1">
      <alignment horizontal="center" vertical="center" shrinkToFit="1"/>
      <protection locked="0"/>
    </xf>
    <xf numFmtId="176" fontId="7" fillId="0" borderId="10" xfId="0" applyNumberFormat="1" applyFont="1" applyBorder="1" applyAlignment="1">
      <alignment horizontal="right" vertical="center" shrinkToFit="1"/>
    </xf>
    <xf numFmtId="176" fontId="7" fillId="0" borderId="10" xfId="0" applyNumberFormat="1" applyFont="1" applyBorder="1" applyAlignment="1" applyProtection="1">
      <alignment horizontal="right" vertical="center" shrinkToFit="1"/>
      <protection locked="0"/>
    </xf>
    <xf numFmtId="176" fontId="7" fillId="0" borderId="11" xfId="0" applyNumberFormat="1" applyFont="1" applyFill="1" applyBorder="1" applyAlignment="1" applyProtection="1">
      <alignment horizontal="right" vertical="center" shrinkToFit="1"/>
      <protection locked="0"/>
    </xf>
    <xf numFmtId="9" fontId="7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7" fillId="7" borderId="7" xfId="0" applyFont="1" applyFill="1" applyBorder="1" applyAlignment="1">
      <alignment horizontal="center" vertical="center" wrapText="1" shrinkToFit="1"/>
    </xf>
    <xf numFmtId="0" fontId="7" fillId="7" borderId="7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 shrinkToFit="1"/>
    </xf>
    <xf numFmtId="0" fontId="7" fillId="7" borderId="24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 wrapText="1"/>
    </xf>
    <xf numFmtId="176" fontId="7" fillId="2" borderId="26" xfId="0" applyNumberFormat="1" applyFont="1" applyFill="1" applyBorder="1" applyAlignment="1">
      <alignment vertical="center"/>
    </xf>
    <xf numFmtId="176" fontId="7" fillId="6" borderId="21" xfId="0" applyNumberFormat="1" applyFont="1" applyFill="1" applyBorder="1" applyAlignment="1">
      <alignment vertical="center"/>
    </xf>
    <xf numFmtId="176" fontId="9" fillId="6" borderId="21" xfId="0" applyNumberFormat="1" applyFont="1" applyFill="1" applyBorder="1" applyAlignment="1">
      <alignment horizontal="right" vertical="center"/>
    </xf>
    <xf numFmtId="0" fontId="12" fillId="0" borderId="2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 applyProtection="1">
      <alignment horizontal="center" vertical="center" shrinkToFit="1"/>
      <protection locked="0"/>
    </xf>
    <xf numFmtId="177" fontId="8" fillId="0" borderId="1" xfId="0" applyNumberFormat="1" applyFont="1" applyBorder="1" applyAlignment="1" applyProtection="1">
      <alignment horizontal="center" vertical="center" shrinkToFit="1"/>
      <protection locked="0"/>
    </xf>
    <xf numFmtId="49" fontId="7" fillId="5" borderId="27" xfId="0" applyNumberFormat="1" applyFont="1" applyFill="1" applyBorder="1" applyAlignment="1">
      <alignment horizontal="center" vertical="center" shrinkToFit="1"/>
    </xf>
    <xf numFmtId="176" fontId="15" fillId="5" borderId="28" xfId="0" applyNumberFormat="1" applyFont="1" applyFill="1" applyBorder="1" applyAlignment="1">
      <alignment horizontal="center" vertical="center" shrinkToFit="1"/>
    </xf>
    <xf numFmtId="177" fontId="15" fillId="5" borderId="27" xfId="0" applyNumberFormat="1" applyFont="1" applyFill="1" applyBorder="1" applyAlignment="1">
      <alignment horizontal="center" vertical="center" shrinkToFit="1"/>
    </xf>
    <xf numFmtId="49" fontId="7" fillId="5" borderId="31" xfId="0" applyNumberFormat="1" applyFont="1" applyFill="1" applyBorder="1" applyAlignment="1">
      <alignment horizontal="center" vertical="center" shrinkToFit="1"/>
    </xf>
    <xf numFmtId="176" fontId="15" fillId="5" borderId="32" xfId="0" applyNumberFormat="1" applyFont="1" applyFill="1" applyBorder="1" applyAlignment="1">
      <alignment horizontal="center" vertical="center" shrinkToFit="1"/>
    </xf>
    <xf numFmtId="177" fontId="15" fillId="5" borderId="31" xfId="0" applyNumberFormat="1" applyFont="1" applyFill="1" applyBorder="1" applyAlignment="1">
      <alignment horizontal="center" vertical="center" shrinkToFit="1"/>
    </xf>
    <xf numFmtId="0" fontId="7" fillId="0" borderId="6" xfId="0" applyNumberFormat="1" applyFont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horizontal="right" vertical="center" shrinkToFit="1"/>
    </xf>
    <xf numFmtId="176" fontId="7" fillId="0" borderId="6" xfId="0" applyNumberFormat="1" applyFont="1" applyBorder="1" applyAlignment="1" applyProtection="1">
      <alignment horizontal="right" vertical="center" shrinkToFit="1"/>
      <protection locked="0"/>
    </xf>
    <xf numFmtId="176" fontId="7" fillId="0" borderId="5" xfId="0" applyNumberFormat="1" applyFont="1" applyFill="1" applyBorder="1" applyAlignment="1" applyProtection="1">
      <alignment horizontal="right" vertical="center" shrinkToFit="1"/>
      <protection locked="0"/>
    </xf>
    <xf numFmtId="9" fontId="7" fillId="0" borderId="1" xfId="0" applyNumberFormat="1" applyFont="1" applyFill="1" applyBorder="1" applyAlignment="1" applyProtection="1">
      <alignment horizontal="right" vertical="center" shrinkToFit="1"/>
      <protection locked="0"/>
    </xf>
    <xf numFmtId="176" fontId="7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15" fillId="5" borderId="30" xfId="0" applyNumberFormat="1" applyFont="1" applyFill="1" applyBorder="1" applyAlignment="1">
      <alignment horizontal="center" vertical="center" shrinkToFit="1"/>
    </xf>
    <xf numFmtId="176" fontId="15" fillId="5" borderId="30" xfId="0" applyNumberFormat="1" applyFont="1" applyFill="1" applyBorder="1" applyAlignment="1">
      <alignment horizontal="right" vertical="center" shrinkToFit="1"/>
    </xf>
    <xf numFmtId="176" fontId="15" fillId="5" borderId="30" xfId="0" applyNumberFormat="1" applyFont="1" applyFill="1" applyBorder="1" applyAlignment="1" applyProtection="1">
      <alignment horizontal="right" vertical="center" shrinkToFit="1"/>
      <protection locked="0"/>
    </xf>
    <xf numFmtId="176" fontId="15" fillId="5" borderId="28" xfId="0" applyNumberFormat="1" applyFont="1" applyFill="1" applyBorder="1" applyAlignment="1" applyProtection="1">
      <alignment horizontal="right" vertical="center" shrinkToFit="1"/>
      <protection locked="0"/>
    </xf>
    <xf numFmtId="9" fontId="15" fillId="5" borderId="27" xfId="0" applyNumberFormat="1" applyFont="1" applyFill="1" applyBorder="1" applyAlignment="1" applyProtection="1">
      <alignment horizontal="right" vertical="center" shrinkToFit="1"/>
      <protection locked="0"/>
    </xf>
    <xf numFmtId="176" fontId="15" fillId="5" borderId="27" xfId="0" applyNumberFormat="1" applyFont="1" applyFill="1" applyBorder="1" applyAlignment="1" applyProtection="1">
      <alignment horizontal="right" vertical="center" shrinkToFit="1"/>
      <protection locked="0"/>
    </xf>
    <xf numFmtId="0" fontId="15" fillId="5" borderId="34" xfId="0" applyNumberFormat="1" applyFont="1" applyFill="1" applyBorder="1" applyAlignment="1">
      <alignment horizontal="center" vertical="center" shrinkToFit="1"/>
    </xf>
    <xf numFmtId="176" fontId="15" fillId="5" borderId="34" xfId="0" applyNumberFormat="1" applyFont="1" applyFill="1" applyBorder="1" applyAlignment="1">
      <alignment horizontal="right" vertical="center" shrinkToFit="1"/>
    </xf>
    <xf numFmtId="176" fontId="15" fillId="5" borderId="34" xfId="0" applyNumberFormat="1" applyFont="1" applyFill="1" applyBorder="1" applyAlignment="1" applyProtection="1">
      <alignment horizontal="right" vertical="center" shrinkToFit="1"/>
      <protection locked="0"/>
    </xf>
    <xf numFmtId="176" fontId="15" fillId="5" borderId="32" xfId="0" applyNumberFormat="1" applyFont="1" applyFill="1" applyBorder="1" applyAlignment="1" applyProtection="1">
      <alignment horizontal="right" vertical="center" shrinkToFit="1"/>
      <protection locked="0"/>
    </xf>
    <xf numFmtId="9" fontId="15" fillId="5" borderId="31" xfId="0" applyNumberFormat="1" applyFont="1" applyFill="1" applyBorder="1" applyAlignment="1" applyProtection="1">
      <alignment horizontal="right" vertical="center" shrinkToFit="1"/>
      <protection locked="0"/>
    </xf>
    <xf numFmtId="176" fontId="15" fillId="5" borderId="31" xfId="0" applyNumberFormat="1" applyFont="1" applyFill="1" applyBorder="1" applyAlignment="1" applyProtection="1">
      <alignment horizontal="right" vertical="center" shrinkToFit="1"/>
      <protection locked="0"/>
    </xf>
    <xf numFmtId="176" fontId="21" fillId="4" borderId="0" xfId="0" applyNumberFormat="1" applyFont="1" applyFill="1">
      <alignment vertical="center"/>
    </xf>
    <xf numFmtId="176" fontId="21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left" vertical="top" wrapText="1"/>
    </xf>
    <xf numFmtId="0" fontId="7" fillId="2" borderId="9" xfId="0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49" fontId="7" fillId="0" borderId="5" xfId="0" applyNumberFormat="1" applyFont="1" applyBorder="1" applyAlignment="1" applyProtection="1">
      <alignment horizontal="center" vertical="center" shrinkToFit="1"/>
      <protection locked="0"/>
    </xf>
    <xf numFmtId="49" fontId="7" fillId="0" borderId="8" xfId="0" applyNumberFormat="1" applyFont="1" applyBorder="1" applyAlignment="1" applyProtection="1">
      <alignment horizontal="center" vertical="center" shrinkToFit="1"/>
      <protection locked="0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49" fontId="7" fillId="0" borderId="9" xfId="0" applyNumberFormat="1" applyFont="1" applyBorder="1" applyAlignment="1" applyProtection="1">
      <alignment horizontal="center" vertical="center" shrinkToFit="1"/>
      <protection locked="0"/>
    </xf>
    <xf numFmtId="49" fontId="7" fillId="0" borderId="16" xfId="0" applyNumberFormat="1" applyFont="1" applyBorder="1" applyAlignment="1" applyProtection="1">
      <alignment horizontal="center" vertical="center" shrinkToFit="1"/>
      <protection locked="0"/>
    </xf>
    <xf numFmtId="49" fontId="7" fillId="0" borderId="10" xfId="0" applyNumberFormat="1" applyFont="1" applyBorder="1" applyAlignment="1" applyProtection="1">
      <alignment horizontal="center" vertical="center" shrinkToFit="1"/>
      <protection locked="0"/>
    </xf>
    <xf numFmtId="0" fontId="15" fillId="5" borderId="32" xfId="0" applyNumberFormat="1" applyFont="1" applyFill="1" applyBorder="1" applyAlignment="1">
      <alignment horizontal="center" vertical="center" shrinkToFit="1"/>
    </xf>
    <xf numFmtId="0" fontId="15" fillId="5" borderId="33" xfId="0" applyNumberFormat="1" applyFont="1" applyFill="1" applyBorder="1" applyAlignment="1">
      <alignment horizontal="center" vertical="center" shrinkToFit="1"/>
    </xf>
    <xf numFmtId="0" fontId="15" fillId="5" borderId="34" xfId="0" applyNumberFormat="1" applyFont="1" applyFill="1" applyBorder="1" applyAlignment="1">
      <alignment horizontal="center" vertical="center" shrinkToFi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shrinkToFit="1"/>
    </xf>
    <xf numFmtId="0" fontId="7" fillId="0" borderId="8" xfId="0" applyNumberFormat="1" applyFont="1" applyBorder="1" applyAlignment="1">
      <alignment horizontal="center" vertical="center" shrinkToFit="1"/>
    </xf>
    <xf numFmtId="0" fontId="7" fillId="0" borderId="6" xfId="0" applyNumberFormat="1" applyFont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49" fontId="15" fillId="5" borderId="28" xfId="0" applyNumberFormat="1" applyFont="1" applyFill="1" applyBorder="1" applyAlignment="1">
      <alignment horizontal="center" vertical="center" shrinkToFit="1"/>
    </xf>
    <xf numFmtId="49" fontId="15" fillId="5" borderId="29" xfId="0" applyNumberFormat="1" applyFont="1" applyFill="1" applyBorder="1" applyAlignment="1">
      <alignment horizontal="center" vertical="center" shrinkToFit="1"/>
    </xf>
    <xf numFmtId="49" fontId="15" fillId="5" borderId="30" xfId="0" applyNumberFormat="1" applyFont="1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76" fontId="15" fillId="5" borderId="28" xfId="0" applyNumberFormat="1" applyFont="1" applyFill="1" applyBorder="1" applyAlignment="1">
      <alignment horizontal="center" vertical="center" shrinkToFit="1"/>
    </xf>
    <xf numFmtId="176" fontId="15" fillId="5" borderId="30" xfId="0" applyNumberFormat="1" applyFont="1" applyFill="1" applyBorder="1" applyAlignment="1">
      <alignment horizontal="center" vertical="center" shrinkToFit="1"/>
    </xf>
    <xf numFmtId="49" fontId="15" fillId="5" borderId="32" xfId="0" applyNumberFormat="1" applyFont="1" applyFill="1" applyBorder="1" applyAlignment="1">
      <alignment horizontal="center" vertical="center" shrinkToFit="1"/>
    </xf>
    <xf numFmtId="49" fontId="15" fillId="5" borderId="33" xfId="0" applyNumberFormat="1" applyFont="1" applyFill="1" applyBorder="1" applyAlignment="1">
      <alignment horizontal="center" vertical="center" shrinkToFit="1"/>
    </xf>
    <xf numFmtId="49" fontId="15" fillId="5" borderId="34" xfId="0" applyNumberFormat="1" applyFont="1" applyFill="1" applyBorder="1" applyAlignment="1">
      <alignment horizontal="center" vertical="center" shrinkToFit="1"/>
    </xf>
    <xf numFmtId="0" fontId="7" fillId="7" borderId="7" xfId="0" applyFont="1" applyFill="1" applyBorder="1" applyAlignment="1">
      <alignment horizontal="center" vertical="center" wrapText="1" shrinkToFit="1"/>
    </xf>
    <xf numFmtId="0" fontId="7" fillId="7" borderId="17" xfId="0" applyFont="1" applyFill="1" applyBorder="1" applyAlignment="1">
      <alignment horizontal="center" vertical="center" wrapText="1" shrinkToFit="1"/>
    </xf>
    <xf numFmtId="176" fontId="15" fillId="5" borderId="32" xfId="0" applyNumberFormat="1" applyFont="1" applyFill="1" applyBorder="1" applyAlignment="1">
      <alignment horizontal="center" vertical="center" shrinkToFit="1"/>
    </xf>
    <xf numFmtId="176" fontId="15" fillId="5" borderId="34" xfId="0" applyNumberFormat="1" applyFont="1" applyFill="1" applyBorder="1" applyAlignment="1">
      <alignment horizontal="center" vertical="center" shrinkToFit="1"/>
    </xf>
    <xf numFmtId="176" fontId="7" fillId="0" borderId="9" xfId="0" applyNumberFormat="1" applyFont="1" applyBorder="1" applyAlignment="1" applyProtection="1">
      <alignment horizontal="center" vertical="center" shrinkToFit="1"/>
      <protection locked="0"/>
    </xf>
    <xf numFmtId="176" fontId="7" fillId="0" borderId="10" xfId="0" applyNumberFormat="1" applyFont="1" applyBorder="1" applyAlignment="1" applyProtection="1">
      <alignment horizontal="center" vertical="center" shrinkToFit="1"/>
      <protection locked="0"/>
    </xf>
    <xf numFmtId="0" fontId="7" fillId="7" borderId="3" xfId="0" applyFont="1" applyFill="1" applyBorder="1" applyAlignment="1">
      <alignment horizontal="center" vertical="center" shrinkToFit="1"/>
    </xf>
    <xf numFmtId="0" fontId="7" fillId="7" borderId="2" xfId="0" applyFont="1" applyFill="1" applyBorder="1" applyAlignment="1">
      <alignment horizontal="center" vertical="center" shrinkToFit="1"/>
    </xf>
    <xf numFmtId="0" fontId="7" fillId="7" borderId="4" xfId="0" applyFont="1" applyFill="1" applyBorder="1" applyAlignment="1">
      <alignment horizontal="center" vertical="center" shrinkToFit="1"/>
    </xf>
    <xf numFmtId="0" fontId="7" fillId="7" borderId="18" xfId="0" applyFont="1" applyFill="1" applyBorder="1" applyAlignment="1">
      <alignment horizontal="center" vertical="center" shrinkToFit="1"/>
    </xf>
    <xf numFmtId="0" fontId="7" fillId="7" borderId="0" xfId="0" applyFont="1" applyFill="1" applyBorder="1" applyAlignment="1">
      <alignment horizontal="center" vertical="center" shrinkToFit="1"/>
    </xf>
    <xf numFmtId="0" fontId="7" fillId="7" borderId="19" xfId="0" applyFont="1" applyFill="1" applyBorder="1" applyAlignment="1">
      <alignment horizontal="center" vertical="center" shrinkToFit="1"/>
    </xf>
    <xf numFmtId="0" fontId="15" fillId="5" borderId="28" xfId="0" applyNumberFormat="1" applyFont="1" applyFill="1" applyBorder="1" applyAlignment="1">
      <alignment horizontal="center" vertical="center" shrinkToFit="1"/>
    </xf>
    <xf numFmtId="0" fontId="15" fillId="5" borderId="29" xfId="0" applyNumberFormat="1" applyFont="1" applyFill="1" applyBorder="1" applyAlignment="1">
      <alignment horizontal="center" vertical="center" shrinkToFit="1"/>
    </xf>
    <xf numFmtId="0" fontId="15" fillId="5" borderId="30" xfId="0" applyNumberFormat="1" applyFont="1" applyFill="1" applyBorder="1" applyAlignment="1">
      <alignment horizontal="center" vertical="center" shrinkToFit="1"/>
    </xf>
    <xf numFmtId="0" fontId="5" fillId="7" borderId="35" xfId="0" applyFont="1" applyFill="1" applyBorder="1" applyAlignment="1">
      <alignment horizontal="center" vertical="center" wrapText="1" shrinkToFit="1"/>
    </xf>
    <xf numFmtId="0" fontId="5" fillId="7" borderId="36" xfId="0" applyFont="1" applyFill="1" applyBorder="1" applyAlignment="1">
      <alignment horizontal="center" vertical="center" wrapText="1" shrinkToFit="1"/>
    </xf>
    <xf numFmtId="176" fontId="7" fillId="0" borderId="5" xfId="0" applyNumberFormat="1" applyFont="1" applyBorder="1" applyAlignment="1" applyProtection="1">
      <alignment horizontal="center" vertical="center" shrinkToFit="1"/>
      <protection locked="0"/>
    </xf>
    <xf numFmtId="176" fontId="7" fillId="0" borderId="6" xfId="0" applyNumberFormat="1" applyFont="1" applyBorder="1" applyAlignment="1" applyProtection="1">
      <alignment horizontal="center" vertical="center" shrinkToFit="1"/>
      <protection locked="0"/>
    </xf>
    <xf numFmtId="0" fontId="7" fillId="6" borderId="22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vertical="center" wrapText="1"/>
    </xf>
    <xf numFmtId="0" fontId="7" fillId="0" borderId="2" xfId="0" applyFont="1" applyBorder="1" applyAlignment="1">
      <alignment horizontal="right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right" shrinkToFit="1"/>
    </xf>
    <xf numFmtId="0" fontId="7" fillId="0" borderId="8" xfId="0" applyFont="1" applyBorder="1" applyAlignment="1">
      <alignment horizontal="center" shrinkToFit="1"/>
    </xf>
    <xf numFmtId="49" fontId="23" fillId="0" borderId="0" xfId="0" applyNumberFormat="1" applyFont="1" applyBorder="1" applyAlignment="1">
      <alignment vertical="center" shrinkToFit="1"/>
    </xf>
    <xf numFmtId="49" fontId="22" fillId="0" borderId="0" xfId="0" applyNumberFormat="1" applyFont="1" applyBorder="1" applyAlignment="1">
      <alignment vertical="center" shrinkToFit="1"/>
    </xf>
    <xf numFmtId="0" fontId="24" fillId="6" borderId="21" xfId="0" applyFont="1" applyFill="1" applyBorder="1" applyAlignment="1">
      <alignment horizontal="center" vertical="center"/>
    </xf>
    <xf numFmtId="0" fontId="24" fillId="6" borderId="2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28"/>
  <sheetViews>
    <sheetView tabSelected="1" zoomScaleNormal="100" zoomScaleSheetLayoutView="100" workbookViewId="0">
      <selection activeCell="C51" sqref="C51"/>
    </sheetView>
  </sheetViews>
  <sheetFormatPr defaultRowHeight="13.5"/>
  <cols>
    <col min="1" max="1" width="4.375" style="1" customWidth="1"/>
    <col min="2" max="2" width="4.625" style="1" customWidth="1"/>
    <col min="3" max="3" width="4.75" style="1" customWidth="1"/>
    <col min="4" max="4" width="10.875" style="1" customWidth="1"/>
    <col min="5" max="5" width="9" style="1" customWidth="1"/>
    <col min="6" max="9" width="11.625" style="1" customWidth="1"/>
    <col min="10" max="10" width="20.875" style="1" customWidth="1"/>
    <col min="11" max="12" width="17.75" style="1" customWidth="1"/>
    <col min="13" max="13" width="11.875" style="1" customWidth="1"/>
    <col min="14" max="16384" width="9" style="1"/>
  </cols>
  <sheetData>
    <row r="1" spans="1:11" s="5" customFormat="1" ht="27.75" customHeight="1" thickTop="1" thickBot="1">
      <c r="A1" s="102" t="s">
        <v>22</v>
      </c>
      <c r="B1" s="103"/>
      <c r="C1" s="104"/>
      <c r="D1" s="39"/>
      <c r="E1" s="40"/>
      <c r="F1" s="40"/>
      <c r="G1" s="41"/>
      <c r="H1" s="142" t="s">
        <v>23</v>
      </c>
      <c r="I1" s="143"/>
      <c r="J1" s="143"/>
    </row>
    <row r="2" spans="1:11" s="5" customFormat="1" ht="14.25" customHeight="1" thickTop="1">
      <c r="A2" s="16"/>
      <c r="B2" s="16"/>
      <c r="C2" s="16"/>
      <c r="D2" s="17"/>
      <c r="E2" s="17"/>
      <c r="F2" s="17"/>
      <c r="G2" s="22"/>
      <c r="H2" s="140"/>
      <c r="I2" s="141"/>
      <c r="J2" s="141"/>
    </row>
    <row r="3" spans="1:11" ht="25.5" customHeight="1">
      <c r="A3" s="148" t="s">
        <v>54</v>
      </c>
      <c r="B3" s="148"/>
      <c r="C3" s="148"/>
      <c r="D3" s="148"/>
      <c r="E3" s="148"/>
      <c r="F3" s="148"/>
      <c r="G3" s="148"/>
      <c r="H3" s="148"/>
      <c r="I3" s="148"/>
      <c r="J3" s="148"/>
      <c r="K3" s="13"/>
    </row>
    <row r="4" spans="1:11" ht="9" customHeight="1">
      <c r="D4" s="4"/>
      <c r="E4" s="4"/>
      <c r="F4" s="4"/>
      <c r="G4" s="4"/>
      <c r="H4" s="4"/>
      <c r="I4" s="4"/>
      <c r="J4" s="3"/>
    </row>
    <row r="5" spans="1:11" ht="23.1" customHeight="1">
      <c r="A5" s="108" t="s">
        <v>41</v>
      </c>
      <c r="B5" s="108"/>
      <c r="C5" s="108"/>
      <c r="D5" s="108"/>
      <c r="E5" s="108"/>
      <c r="F5" s="108"/>
      <c r="G5" s="108"/>
      <c r="H5" s="108"/>
      <c r="I5" s="108"/>
      <c r="J5" s="108"/>
      <c r="K5" s="13"/>
    </row>
    <row r="6" spans="1:11" ht="18.95" customHeight="1" thickBot="1">
      <c r="A6" s="42" t="s">
        <v>1</v>
      </c>
      <c r="B6" s="105" t="s">
        <v>0</v>
      </c>
      <c r="C6" s="106"/>
      <c r="D6" s="107"/>
      <c r="E6" s="105" t="s">
        <v>11</v>
      </c>
      <c r="F6" s="107"/>
      <c r="G6" s="112" t="s">
        <v>37</v>
      </c>
      <c r="H6" s="113"/>
      <c r="I6" s="43" t="s">
        <v>53</v>
      </c>
      <c r="J6" s="44" t="s">
        <v>20</v>
      </c>
    </row>
    <row r="7" spans="1:11" ht="18.95" customHeight="1" thickTop="1">
      <c r="A7" s="48" t="s">
        <v>24</v>
      </c>
      <c r="B7" s="109" t="s">
        <v>26</v>
      </c>
      <c r="C7" s="110"/>
      <c r="D7" s="111"/>
      <c r="E7" s="109" t="s">
        <v>27</v>
      </c>
      <c r="F7" s="111"/>
      <c r="G7" s="114" t="s">
        <v>45</v>
      </c>
      <c r="H7" s="115"/>
      <c r="I7" s="49" t="s">
        <v>28</v>
      </c>
      <c r="J7" s="50">
        <v>42826</v>
      </c>
    </row>
    <row r="8" spans="1:11" ht="18.95" customHeight="1" thickBot="1">
      <c r="A8" s="51" t="s">
        <v>25</v>
      </c>
      <c r="B8" s="116" t="s">
        <v>35</v>
      </c>
      <c r="C8" s="117"/>
      <c r="D8" s="118"/>
      <c r="E8" s="116" t="s">
        <v>36</v>
      </c>
      <c r="F8" s="118"/>
      <c r="G8" s="121" t="s">
        <v>45</v>
      </c>
      <c r="H8" s="122"/>
      <c r="I8" s="52"/>
      <c r="J8" s="53" t="s">
        <v>40</v>
      </c>
    </row>
    <row r="9" spans="1:11" ht="18.95" customHeight="1" thickTop="1">
      <c r="A9" s="45" t="s">
        <v>16</v>
      </c>
      <c r="B9" s="86"/>
      <c r="C9" s="87"/>
      <c r="D9" s="88"/>
      <c r="E9" s="86"/>
      <c r="F9" s="88"/>
      <c r="G9" s="136"/>
      <c r="H9" s="137"/>
      <c r="I9" s="46"/>
      <c r="J9" s="47"/>
    </row>
    <row r="10" spans="1:11" ht="18.95" customHeight="1">
      <c r="A10" s="9" t="s">
        <v>2</v>
      </c>
      <c r="B10" s="89"/>
      <c r="C10" s="90"/>
      <c r="D10" s="91"/>
      <c r="E10" s="89"/>
      <c r="F10" s="91"/>
      <c r="G10" s="123"/>
      <c r="H10" s="124"/>
      <c r="I10" s="19"/>
      <c r="J10" s="23"/>
    </row>
    <row r="11" spans="1:11" ht="18.95" customHeight="1">
      <c r="A11" s="9" t="s">
        <v>3</v>
      </c>
      <c r="B11" s="89"/>
      <c r="C11" s="90"/>
      <c r="D11" s="91"/>
      <c r="E11" s="89"/>
      <c r="F11" s="91"/>
      <c r="G11" s="123"/>
      <c r="H11" s="124"/>
      <c r="I11" s="19"/>
      <c r="J11" s="23"/>
    </row>
    <row r="12" spans="1:11" ht="18.95" customHeight="1">
      <c r="A12" s="9" t="s">
        <v>4</v>
      </c>
      <c r="B12" s="89"/>
      <c r="C12" s="90"/>
      <c r="D12" s="91"/>
      <c r="E12" s="89"/>
      <c r="F12" s="91"/>
      <c r="G12" s="123"/>
      <c r="H12" s="124"/>
      <c r="I12" s="19"/>
      <c r="J12" s="23"/>
    </row>
    <row r="13" spans="1:11" ht="18.95" customHeight="1">
      <c r="A13" s="9" t="s">
        <v>5</v>
      </c>
      <c r="B13" s="89"/>
      <c r="C13" s="90"/>
      <c r="D13" s="91"/>
      <c r="E13" s="89"/>
      <c r="F13" s="91"/>
      <c r="G13" s="123"/>
      <c r="H13" s="124"/>
      <c r="I13" s="19"/>
      <c r="J13" s="23"/>
    </row>
    <row r="14" spans="1:11" ht="18.95" customHeight="1">
      <c r="A14" s="9" t="s">
        <v>6</v>
      </c>
      <c r="B14" s="89"/>
      <c r="C14" s="90"/>
      <c r="D14" s="91"/>
      <c r="E14" s="89"/>
      <c r="F14" s="91"/>
      <c r="G14" s="123"/>
      <c r="H14" s="124"/>
      <c r="I14" s="19"/>
      <c r="J14" s="23"/>
    </row>
    <row r="15" spans="1:11" ht="18.95" customHeight="1">
      <c r="A15" s="9" t="s">
        <v>7</v>
      </c>
      <c r="B15" s="89"/>
      <c r="C15" s="90"/>
      <c r="D15" s="91"/>
      <c r="E15" s="89"/>
      <c r="F15" s="91"/>
      <c r="G15" s="123"/>
      <c r="H15" s="124"/>
      <c r="I15" s="19"/>
      <c r="J15" s="23"/>
    </row>
    <row r="16" spans="1:11" ht="18.95" customHeight="1">
      <c r="A16" s="9" t="s">
        <v>8</v>
      </c>
      <c r="B16" s="89"/>
      <c r="C16" s="90"/>
      <c r="D16" s="91"/>
      <c r="E16" s="89"/>
      <c r="F16" s="91"/>
      <c r="G16" s="123"/>
      <c r="H16" s="124"/>
      <c r="I16" s="19"/>
      <c r="J16" s="23"/>
    </row>
    <row r="17" spans="1:11" ht="18.95" customHeight="1">
      <c r="A17" s="9" t="s">
        <v>9</v>
      </c>
      <c r="B17" s="89"/>
      <c r="C17" s="90"/>
      <c r="D17" s="91"/>
      <c r="E17" s="89"/>
      <c r="F17" s="91"/>
      <c r="G17" s="123"/>
      <c r="H17" s="124"/>
      <c r="I17" s="19"/>
      <c r="J17" s="23"/>
    </row>
    <row r="18" spans="1:11" ht="18.95" customHeight="1">
      <c r="A18" s="9" t="s">
        <v>10</v>
      </c>
      <c r="B18" s="89"/>
      <c r="C18" s="90"/>
      <c r="D18" s="91"/>
      <c r="E18" s="89"/>
      <c r="F18" s="91"/>
      <c r="G18" s="123"/>
      <c r="H18" s="124"/>
      <c r="I18" s="19"/>
      <c r="J18" s="23"/>
    </row>
    <row r="19" spans="1:11" ht="8.1" customHeight="1">
      <c r="A19" s="8"/>
      <c r="B19" s="10"/>
      <c r="C19" s="10"/>
      <c r="D19" s="10"/>
      <c r="E19" s="10"/>
      <c r="F19" s="10"/>
      <c r="G19" s="11"/>
      <c r="H19" s="12"/>
      <c r="I19" s="11"/>
      <c r="J19" s="11"/>
    </row>
    <row r="20" spans="1:11" ht="79.5" customHeight="1">
      <c r="A20" s="77" t="s">
        <v>46</v>
      </c>
      <c r="B20" s="77"/>
      <c r="C20" s="77"/>
      <c r="D20" s="77"/>
      <c r="E20" s="77"/>
      <c r="F20" s="77"/>
      <c r="G20" s="77"/>
      <c r="H20" s="77"/>
      <c r="I20" s="77"/>
      <c r="J20" s="77"/>
      <c r="K20" s="14"/>
    </row>
    <row r="21" spans="1:11" ht="3" customHeight="1">
      <c r="A21" s="15"/>
      <c r="B21" s="15"/>
      <c r="C21" s="15"/>
      <c r="D21" s="15"/>
      <c r="E21" s="20"/>
      <c r="F21" s="20"/>
      <c r="G21" s="15"/>
      <c r="H21" s="15"/>
      <c r="I21" s="15"/>
      <c r="J21" s="15"/>
      <c r="K21" s="14"/>
    </row>
    <row r="22" spans="1:11" ht="23.1" customHeight="1">
      <c r="A22" s="108" t="s">
        <v>42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3"/>
    </row>
    <row r="23" spans="1:11" ht="15.75" customHeight="1">
      <c r="A23" s="84" t="s">
        <v>1</v>
      </c>
      <c r="B23" s="125" t="s">
        <v>0</v>
      </c>
      <c r="C23" s="126"/>
      <c r="D23" s="127"/>
      <c r="E23" s="119" t="s">
        <v>29</v>
      </c>
      <c r="F23" s="28" t="s">
        <v>33</v>
      </c>
      <c r="G23" s="29" t="s">
        <v>34</v>
      </c>
      <c r="H23" s="30" t="s">
        <v>21</v>
      </c>
      <c r="I23" s="31" t="s">
        <v>38</v>
      </c>
      <c r="J23" s="32" t="s">
        <v>39</v>
      </c>
    </row>
    <row r="24" spans="1:11" ht="24.75" customHeight="1">
      <c r="A24" s="85"/>
      <c r="B24" s="128"/>
      <c r="C24" s="129"/>
      <c r="D24" s="130"/>
      <c r="E24" s="120"/>
      <c r="F24" s="33" t="s">
        <v>30</v>
      </c>
      <c r="G24" s="34" t="s">
        <v>31</v>
      </c>
      <c r="H24" s="35" t="s">
        <v>19</v>
      </c>
      <c r="I24" s="95" t="s">
        <v>14</v>
      </c>
      <c r="J24" s="97" t="s">
        <v>12</v>
      </c>
    </row>
    <row r="25" spans="1:11" ht="18" customHeight="1" thickBot="1">
      <c r="A25" s="85"/>
      <c r="B25" s="128"/>
      <c r="C25" s="129"/>
      <c r="D25" s="130"/>
      <c r="E25" s="120"/>
      <c r="F25" s="134" t="s">
        <v>32</v>
      </c>
      <c r="G25" s="135"/>
      <c r="H25" s="135"/>
      <c r="I25" s="96"/>
      <c r="J25" s="98"/>
    </row>
    <row r="26" spans="1:11" ht="18.95" customHeight="1" thickTop="1">
      <c r="A26" s="48" t="s">
        <v>24</v>
      </c>
      <c r="B26" s="131" t="s">
        <v>26</v>
      </c>
      <c r="C26" s="132"/>
      <c r="D26" s="133"/>
      <c r="E26" s="60" t="s">
        <v>18</v>
      </c>
      <c r="F26" s="61">
        <v>1320000</v>
      </c>
      <c r="G26" s="62">
        <v>275000</v>
      </c>
      <c r="H26" s="63">
        <v>220000</v>
      </c>
      <c r="I26" s="64">
        <v>1</v>
      </c>
      <c r="J26" s="65">
        <f>SUM(F26:H26)*I26</f>
        <v>1815000</v>
      </c>
    </row>
    <row r="27" spans="1:11" ht="18.95" customHeight="1" thickBot="1">
      <c r="A27" s="51" t="s">
        <v>25</v>
      </c>
      <c r="B27" s="92" t="s">
        <v>35</v>
      </c>
      <c r="C27" s="93"/>
      <c r="D27" s="94"/>
      <c r="E27" s="66" t="s">
        <v>18</v>
      </c>
      <c r="F27" s="67">
        <v>1100000</v>
      </c>
      <c r="G27" s="68">
        <v>110000</v>
      </c>
      <c r="H27" s="69">
        <v>165000</v>
      </c>
      <c r="I27" s="70">
        <v>1</v>
      </c>
      <c r="J27" s="71">
        <f t="shared" ref="J27:J37" si="0">SUM(F27:H27)*I27</f>
        <v>1375000</v>
      </c>
    </row>
    <row r="28" spans="1:11" ht="18.95" customHeight="1" thickTop="1">
      <c r="A28" s="45" t="s">
        <v>16</v>
      </c>
      <c r="B28" s="99" t="str">
        <f t="shared" ref="B28:B37" si="1">IF(B9="","",B9)</f>
        <v/>
      </c>
      <c r="C28" s="100"/>
      <c r="D28" s="101"/>
      <c r="E28" s="54"/>
      <c r="F28" s="55"/>
      <c r="G28" s="56"/>
      <c r="H28" s="57"/>
      <c r="I28" s="58"/>
      <c r="J28" s="59">
        <f t="shared" si="0"/>
        <v>0</v>
      </c>
    </row>
    <row r="29" spans="1:11" ht="18.95" customHeight="1">
      <c r="A29" s="9" t="s">
        <v>2</v>
      </c>
      <c r="B29" s="74" t="str">
        <f t="shared" si="1"/>
        <v/>
      </c>
      <c r="C29" s="75"/>
      <c r="D29" s="76"/>
      <c r="E29" s="21"/>
      <c r="F29" s="24"/>
      <c r="G29" s="25"/>
      <c r="H29" s="18"/>
      <c r="I29" s="27"/>
      <c r="J29" s="26">
        <f t="shared" si="0"/>
        <v>0</v>
      </c>
    </row>
    <row r="30" spans="1:11" ht="18.95" customHeight="1">
      <c r="A30" s="9" t="s">
        <v>3</v>
      </c>
      <c r="B30" s="74" t="str">
        <f t="shared" si="1"/>
        <v/>
      </c>
      <c r="C30" s="75"/>
      <c r="D30" s="76"/>
      <c r="E30" s="21"/>
      <c r="F30" s="24"/>
      <c r="G30" s="25"/>
      <c r="H30" s="18"/>
      <c r="I30" s="27"/>
      <c r="J30" s="26">
        <f t="shared" si="0"/>
        <v>0</v>
      </c>
    </row>
    <row r="31" spans="1:11" ht="18.95" customHeight="1">
      <c r="A31" s="9" t="s">
        <v>17</v>
      </c>
      <c r="B31" s="74" t="str">
        <f t="shared" si="1"/>
        <v/>
      </c>
      <c r="C31" s="75"/>
      <c r="D31" s="76"/>
      <c r="E31" s="21"/>
      <c r="F31" s="24"/>
      <c r="G31" s="25"/>
      <c r="H31" s="18"/>
      <c r="I31" s="27"/>
      <c r="J31" s="26">
        <f t="shared" si="0"/>
        <v>0</v>
      </c>
    </row>
    <row r="32" spans="1:11" ht="18.95" customHeight="1">
      <c r="A32" s="9" t="s">
        <v>5</v>
      </c>
      <c r="B32" s="74" t="str">
        <f t="shared" si="1"/>
        <v/>
      </c>
      <c r="C32" s="75"/>
      <c r="D32" s="76"/>
      <c r="E32" s="21"/>
      <c r="F32" s="24"/>
      <c r="G32" s="25"/>
      <c r="H32" s="18"/>
      <c r="I32" s="27"/>
      <c r="J32" s="26">
        <f t="shared" si="0"/>
        <v>0</v>
      </c>
    </row>
    <row r="33" spans="1:12" ht="18.95" customHeight="1">
      <c r="A33" s="9" t="s">
        <v>6</v>
      </c>
      <c r="B33" s="74" t="str">
        <f t="shared" si="1"/>
        <v/>
      </c>
      <c r="C33" s="75"/>
      <c r="D33" s="76"/>
      <c r="E33" s="21"/>
      <c r="F33" s="24"/>
      <c r="G33" s="25"/>
      <c r="H33" s="18"/>
      <c r="I33" s="27"/>
      <c r="J33" s="26">
        <f t="shared" si="0"/>
        <v>0</v>
      </c>
    </row>
    <row r="34" spans="1:12" ht="18.95" customHeight="1">
      <c r="A34" s="9" t="s">
        <v>7</v>
      </c>
      <c r="B34" s="74" t="str">
        <f t="shared" si="1"/>
        <v/>
      </c>
      <c r="C34" s="75"/>
      <c r="D34" s="76"/>
      <c r="E34" s="21"/>
      <c r="F34" s="24"/>
      <c r="G34" s="25"/>
      <c r="H34" s="18"/>
      <c r="I34" s="27"/>
      <c r="J34" s="26">
        <f t="shared" si="0"/>
        <v>0</v>
      </c>
    </row>
    <row r="35" spans="1:12" ht="18.95" customHeight="1">
      <c r="A35" s="9" t="s">
        <v>8</v>
      </c>
      <c r="B35" s="74" t="str">
        <f t="shared" si="1"/>
        <v/>
      </c>
      <c r="C35" s="75"/>
      <c r="D35" s="76"/>
      <c r="E35" s="21"/>
      <c r="F35" s="24"/>
      <c r="G35" s="25"/>
      <c r="H35" s="18"/>
      <c r="I35" s="27"/>
      <c r="J35" s="26">
        <f t="shared" si="0"/>
        <v>0</v>
      </c>
    </row>
    <row r="36" spans="1:12" ht="18.95" customHeight="1">
      <c r="A36" s="9" t="s">
        <v>9</v>
      </c>
      <c r="B36" s="74" t="str">
        <f t="shared" si="1"/>
        <v/>
      </c>
      <c r="C36" s="75"/>
      <c r="D36" s="76"/>
      <c r="E36" s="21"/>
      <c r="F36" s="24"/>
      <c r="G36" s="25"/>
      <c r="H36" s="18"/>
      <c r="I36" s="27"/>
      <c r="J36" s="26">
        <f t="shared" si="0"/>
        <v>0</v>
      </c>
    </row>
    <row r="37" spans="1:12" ht="18.95" customHeight="1">
      <c r="A37" s="9" t="s">
        <v>10</v>
      </c>
      <c r="B37" s="74" t="str">
        <f t="shared" si="1"/>
        <v/>
      </c>
      <c r="C37" s="75"/>
      <c r="D37" s="76"/>
      <c r="E37" s="21"/>
      <c r="F37" s="24"/>
      <c r="G37" s="25"/>
      <c r="H37" s="18"/>
      <c r="I37" s="27"/>
      <c r="J37" s="26">
        <f t="shared" si="0"/>
        <v>0</v>
      </c>
    </row>
    <row r="38" spans="1:12" ht="20.100000000000001" customHeight="1" thickBot="1">
      <c r="A38" s="78" t="s">
        <v>44</v>
      </c>
      <c r="B38" s="79"/>
      <c r="C38" s="79"/>
      <c r="D38" s="79"/>
      <c r="E38" s="79"/>
      <c r="F38" s="79"/>
      <c r="G38" s="79"/>
      <c r="H38" s="79"/>
      <c r="I38" s="80"/>
      <c r="J38" s="36">
        <f>SUM(J28:J37)</f>
        <v>0</v>
      </c>
    </row>
    <row r="39" spans="1:12" ht="20.100000000000001" customHeight="1" thickBot="1">
      <c r="A39" s="81" t="s">
        <v>13</v>
      </c>
      <c r="B39" s="82"/>
      <c r="C39" s="82"/>
      <c r="D39" s="82"/>
      <c r="E39" s="82"/>
      <c r="F39" s="82"/>
      <c r="G39" s="82"/>
      <c r="H39" s="83"/>
      <c r="I39" s="146" t="s">
        <v>43</v>
      </c>
      <c r="J39" s="37">
        <f>J38/2</f>
        <v>0</v>
      </c>
    </row>
    <row r="40" spans="1:12" ht="12.75" customHeight="1" thickBot="1">
      <c r="K40" s="72">
        <v>4372000</v>
      </c>
      <c r="L40" s="73">
        <v>2186000</v>
      </c>
    </row>
    <row r="41" spans="1:12" ht="26.1" customHeight="1" thickBot="1">
      <c r="A41" s="138" t="s">
        <v>51</v>
      </c>
      <c r="B41" s="139"/>
      <c r="C41" s="139"/>
      <c r="D41" s="139"/>
      <c r="E41" s="139"/>
      <c r="F41" s="139"/>
      <c r="G41" s="139"/>
      <c r="H41" s="139"/>
      <c r="I41" s="147" t="s">
        <v>48</v>
      </c>
      <c r="J41" s="38">
        <f>IF(K40&lt;J39,K40,ROUNDDOWN(J39,-3))</f>
        <v>0</v>
      </c>
    </row>
    <row r="42" spans="1:12" ht="26.1" customHeight="1" thickBot="1">
      <c r="A42" s="138" t="s">
        <v>52</v>
      </c>
      <c r="B42" s="139"/>
      <c r="C42" s="139"/>
      <c r="D42" s="139"/>
      <c r="E42" s="139"/>
      <c r="F42" s="139"/>
      <c r="G42" s="139"/>
      <c r="H42" s="139"/>
      <c r="I42" s="147" t="s">
        <v>49</v>
      </c>
      <c r="J42" s="38">
        <f>IF(L40&lt;J39,L40,ROUNDDOWN(J39,-3))</f>
        <v>0</v>
      </c>
    </row>
    <row r="43" spans="1:12" ht="5.25" customHeight="1">
      <c r="A43" s="8"/>
      <c r="B43" s="10"/>
      <c r="C43" s="10"/>
      <c r="D43" s="10"/>
      <c r="E43" s="10"/>
      <c r="F43" s="10"/>
      <c r="G43" s="11"/>
      <c r="H43" s="12"/>
      <c r="I43" s="11"/>
      <c r="J43" s="11"/>
    </row>
    <row r="44" spans="1:12" ht="16.5" customHeight="1">
      <c r="A44" s="144" t="s">
        <v>50</v>
      </c>
      <c r="B44" s="145"/>
      <c r="C44" s="145"/>
      <c r="D44" s="145"/>
      <c r="E44" s="145"/>
      <c r="F44" s="145"/>
      <c r="G44" s="145"/>
      <c r="H44" s="145"/>
      <c r="I44" s="145"/>
      <c r="J44" s="145"/>
    </row>
    <row r="45" spans="1:12" ht="8.1" customHeight="1">
      <c r="A45" s="8"/>
      <c r="B45" s="10"/>
      <c r="C45" s="10"/>
      <c r="D45" s="10"/>
      <c r="E45" s="10"/>
      <c r="F45" s="10"/>
      <c r="G45" s="11"/>
      <c r="H45" s="12"/>
      <c r="I45" s="11"/>
      <c r="J45" s="11"/>
    </row>
    <row r="46" spans="1:12" ht="93.75" customHeight="1">
      <c r="A46" s="77" t="s">
        <v>47</v>
      </c>
      <c r="B46" s="77"/>
      <c r="C46" s="77"/>
      <c r="D46" s="77"/>
      <c r="E46" s="77"/>
      <c r="F46" s="77"/>
      <c r="G46" s="77"/>
      <c r="H46" s="77"/>
      <c r="I46" s="77"/>
      <c r="J46" s="77"/>
      <c r="K46" s="14"/>
    </row>
    <row r="47" spans="1:12" s="2" customFormat="1" ht="18" customHeight="1">
      <c r="B47" s="7"/>
      <c r="C47" s="6"/>
      <c r="D47" s="6"/>
      <c r="E47" s="6"/>
      <c r="F47" s="6"/>
      <c r="G47" s="6"/>
      <c r="H47" s="6"/>
      <c r="I47" s="6"/>
      <c r="J47" s="6"/>
    </row>
    <row r="1128" spans="2:2">
      <c r="B1128" s="1" t="s">
        <v>15</v>
      </c>
    </row>
  </sheetData>
  <mergeCells count="69">
    <mergeCell ref="G9:H9"/>
    <mergeCell ref="G10:H10"/>
    <mergeCell ref="B15:D15"/>
    <mergeCell ref="B17:D17"/>
    <mergeCell ref="A44:J44"/>
    <mergeCell ref="A41:H41"/>
    <mergeCell ref="A42:H42"/>
    <mergeCell ref="E14:F14"/>
    <mergeCell ref="E15:F15"/>
    <mergeCell ref="E16:F16"/>
    <mergeCell ref="E17:F17"/>
    <mergeCell ref="E18:F18"/>
    <mergeCell ref="E9:F9"/>
    <mergeCell ref="E10:F10"/>
    <mergeCell ref="E11:F11"/>
    <mergeCell ref="E12:F12"/>
    <mergeCell ref="E13:F13"/>
    <mergeCell ref="B8:D8"/>
    <mergeCell ref="A22:J22"/>
    <mergeCell ref="E23:E25"/>
    <mergeCell ref="E8:F8"/>
    <mergeCell ref="G8:H8"/>
    <mergeCell ref="G11:H11"/>
    <mergeCell ref="G12:H12"/>
    <mergeCell ref="G13:H13"/>
    <mergeCell ref="G14:H14"/>
    <mergeCell ref="G15:H15"/>
    <mergeCell ref="G16:H16"/>
    <mergeCell ref="G17:H17"/>
    <mergeCell ref="G18:H18"/>
    <mergeCell ref="B23:D25"/>
    <mergeCell ref="A20:J20"/>
    <mergeCell ref="B16:D16"/>
    <mergeCell ref="B7:D7"/>
    <mergeCell ref="E6:F6"/>
    <mergeCell ref="E7:F7"/>
    <mergeCell ref="G6:H6"/>
    <mergeCell ref="G7:H7"/>
    <mergeCell ref="A1:C1"/>
    <mergeCell ref="A3:J3"/>
    <mergeCell ref="B6:D6"/>
    <mergeCell ref="A5:J5"/>
    <mergeCell ref="I1:J1"/>
    <mergeCell ref="I24:I25"/>
    <mergeCell ref="J24:J25"/>
    <mergeCell ref="B30:D30"/>
    <mergeCell ref="B29:D29"/>
    <mergeCell ref="B28:D28"/>
    <mergeCell ref="B26:D26"/>
    <mergeCell ref="F25:H25"/>
    <mergeCell ref="A23:A25"/>
    <mergeCell ref="B31:D31"/>
    <mergeCell ref="B9:D9"/>
    <mergeCell ref="B18:D18"/>
    <mergeCell ref="B10:D10"/>
    <mergeCell ref="B11:D11"/>
    <mergeCell ref="B12:D12"/>
    <mergeCell ref="B13:D13"/>
    <mergeCell ref="B14:D14"/>
    <mergeCell ref="B27:D27"/>
    <mergeCell ref="B32:D32"/>
    <mergeCell ref="B33:D33"/>
    <mergeCell ref="B34:D34"/>
    <mergeCell ref="B35:D35"/>
    <mergeCell ref="A46:J46"/>
    <mergeCell ref="B36:D36"/>
    <mergeCell ref="B37:D37"/>
    <mergeCell ref="A38:I38"/>
    <mergeCell ref="A39:H39"/>
  </mergeCells>
  <phoneticPr fontId="3"/>
  <dataValidations count="2">
    <dataValidation type="list" allowBlank="1" showInputMessage="1" showErrorMessage="1" sqref="E26:E37" xr:uid="{00000000-0002-0000-0000-000000000000}">
      <formula1>"○"</formula1>
    </dataValidation>
    <dataValidation type="list" allowBlank="1" showInputMessage="1" showErrorMessage="1" sqref="E7:F18" xr:uid="{00000000-0002-0000-0000-000001000000}">
      <formula1>"医療通訳者,医療コーディネーター"</formula1>
    </dataValidation>
  </dataValidations>
  <pageMargins left="0.70866141732283472" right="0.19685039370078741" top="0.39370078740157483" bottom="0.19685039370078741" header="0.51181102362204722" footer="0.19685039370078741"/>
  <pageSetup paperSize="9" scale="89" orientation="portrait" r:id="rId1"/>
  <headerFooter alignWithMargins="0">
    <oddFooter>&amp;R&amp;"ＭＳ 明朝,標準"&amp;9令和２年度 医療通訳者、外国人患者受入れ医療コーディネーター配置等支援事業</oddFooter>
  </headerFooter>
  <rowBreaks count="1" manualBreakCount="1">
    <brk id="47" max="16383" man="1"/>
  </rowBreaks>
  <ignoredErrors>
    <ignoredError sqref="J26:J29 J30:J37" unlockedFormula="1"/>
    <ignoredError sqref="A28:A37 A9:A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【様式４】</vt:lpstr>
      <vt:lpstr>【様式４】!Print_Area</vt:lpstr>
    </vt:vector>
  </TitlesOfParts>
  <Company>株式会社ニチイ学館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様式4</dc:title>
  <dc:creator>zaidan</dc:creator>
  <cp:lastModifiedBy>zaidan</cp:lastModifiedBy>
  <cp:lastPrinted>2020-07-30T02:10:30Z</cp:lastPrinted>
  <dcterms:created xsi:type="dcterms:W3CDTF">2015-03-11T02:43:20Z</dcterms:created>
  <dcterms:modified xsi:type="dcterms:W3CDTF">2020-07-30T02:16:58Z</dcterms:modified>
</cp:coreProperties>
</file>