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60" windowWidth="16020" windowHeight="12375"/>
  </bookViews>
  <sheets>
    <sheet name="【様式４（３）】" sheetId="2" r:id="rId1"/>
    <sheet name="【様式４（３）】記入例" sheetId="3" r:id="rId2"/>
  </sheets>
  <definedNames>
    <definedName name="_xlnm.Print_Area" localSheetId="0">'【様式４（３）】'!$A$1:$K$39</definedName>
    <definedName name="_xlnm.Print_Area" localSheetId="1">'【様式４（３）】記入例'!$A$1:$K$39</definedName>
    <definedName name="_xlnm.Print_Titles" localSheetId="0">'【様式４（３）】'!$1:$1</definedName>
    <definedName name="_xlnm.Print_Titles" localSheetId="1">'【様式４（３）】記入例'!$1:$1</definedName>
  </definedNames>
  <calcPr calcId="145621" concurrentCalc="0"/>
</workbook>
</file>

<file path=xl/calcChain.xml><?xml version="1.0" encoding="utf-8"?>
<calcChain xmlns="http://schemas.openxmlformats.org/spreadsheetml/2006/main">
  <c r="B26" i="2" l="1"/>
  <c r="K34" i="3"/>
  <c r="B34" i="3"/>
  <c r="K33" i="3"/>
  <c r="B33" i="3"/>
  <c r="K32" i="3"/>
  <c r="B32" i="3"/>
  <c r="K31" i="3"/>
  <c r="B31" i="3"/>
  <c r="K30" i="3"/>
  <c r="B30" i="3"/>
  <c r="K29" i="3"/>
  <c r="B29" i="3"/>
  <c r="K28" i="3"/>
  <c r="B28" i="3"/>
  <c r="K27" i="3"/>
  <c r="B27" i="3"/>
  <c r="K26" i="3"/>
  <c r="B26" i="3"/>
  <c r="K25" i="3"/>
  <c r="B25" i="3"/>
  <c r="K35" i="3"/>
  <c r="K36" i="3"/>
  <c r="K38" i="3"/>
  <c r="B34" i="2"/>
  <c r="B33" i="2"/>
  <c r="B32" i="2"/>
  <c r="B31" i="2"/>
  <c r="B30" i="2"/>
  <c r="B29" i="2"/>
  <c r="B28" i="2"/>
  <c r="B27" i="2"/>
  <c r="B25" i="2"/>
  <c r="K34" i="2"/>
  <c r="K33" i="2"/>
  <c r="K32" i="2"/>
  <c r="K31" i="2"/>
  <c r="K30" i="2"/>
  <c r="K29" i="2"/>
  <c r="K28" i="2"/>
  <c r="K27" i="2"/>
  <c r="K26" i="2"/>
  <c r="K25" i="2"/>
  <c r="K35" i="2"/>
  <c r="K36" i="2"/>
  <c r="K38" i="2"/>
</calcChain>
</file>

<file path=xl/sharedStrings.xml><?xml version="1.0" encoding="utf-8"?>
<sst xmlns="http://schemas.openxmlformats.org/spreadsheetml/2006/main" count="131" uniqueCount="56">
  <si>
    <t>氏　名</t>
    <rPh sb="0" eb="1">
      <t>シ</t>
    </rPh>
    <rPh sb="2" eb="3">
      <t>メイ</t>
    </rPh>
    <phoneticPr fontId="3"/>
  </si>
  <si>
    <t>No</t>
    <phoneticPr fontId="3"/>
  </si>
  <si>
    <t>2</t>
    <phoneticPr fontId="3"/>
  </si>
  <si>
    <t>3</t>
    <phoneticPr fontId="3"/>
  </si>
  <si>
    <t>4</t>
    <phoneticPr fontId="3"/>
  </si>
  <si>
    <t>5</t>
    <phoneticPr fontId="3"/>
  </si>
  <si>
    <t>6</t>
    <phoneticPr fontId="3"/>
  </si>
  <si>
    <t>7</t>
    <phoneticPr fontId="3"/>
  </si>
  <si>
    <t>8</t>
    <phoneticPr fontId="3"/>
  </si>
  <si>
    <t>9</t>
    <phoneticPr fontId="3"/>
  </si>
  <si>
    <t>10</t>
    <phoneticPr fontId="3"/>
  </si>
  <si>
    <t>病院名：</t>
  </si>
  <si>
    <t>所属部署</t>
    <rPh sb="0" eb="2">
      <t>ショゾク</t>
    </rPh>
    <rPh sb="2" eb="4">
      <t>ブショ</t>
    </rPh>
    <phoneticPr fontId="3"/>
  </si>
  <si>
    <t>役　職</t>
    <rPh sb="0" eb="1">
      <t>ヤク</t>
    </rPh>
    <rPh sb="2" eb="3">
      <t>ショク</t>
    </rPh>
    <phoneticPr fontId="3"/>
  </si>
  <si>
    <t>職　種</t>
    <rPh sb="0" eb="1">
      <t>ショク</t>
    </rPh>
    <rPh sb="2" eb="3">
      <t>タネ</t>
    </rPh>
    <phoneticPr fontId="3"/>
  </si>
  <si>
    <t>合計額</t>
    <rPh sb="0" eb="2">
      <t>ゴウケイ</t>
    </rPh>
    <rPh sb="2" eb="3">
      <t>ガク</t>
    </rPh>
    <phoneticPr fontId="3"/>
  </si>
  <si>
    <t>国際展開室</t>
    <rPh sb="0" eb="2">
      <t>コクサイ</t>
    </rPh>
    <rPh sb="2" eb="4">
      <t>テンカイ</t>
    </rPh>
    <rPh sb="4" eb="5">
      <t>シツ</t>
    </rPh>
    <phoneticPr fontId="3"/>
  </si>
  <si>
    <t>＜合計額＞</t>
    <rPh sb="1" eb="3">
      <t>ゴウケイ</t>
    </rPh>
    <rPh sb="3" eb="4">
      <t>ガク</t>
    </rPh>
    <phoneticPr fontId="3"/>
  </si>
  <si>
    <t>＜合計額の1/2＞</t>
    <rPh sb="1" eb="3">
      <t>ゴウケイ</t>
    </rPh>
    <rPh sb="3" eb="4">
      <t>ガク</t>
    </rPh>
    <phoneticPr fontId="3"/>
  </si>
  <si>
    <r>
      <rPr>
        <sz val="10"/>
        <rFont val="ＭＳ ゴシック"/>
        <family val="3"/>
        <charset val="128"/>
      </rPr>
      <t>従事割合</t>
    </r>
    <r>
      <rPr>
        <sz val="11"/>
        <rFont val="ＭＳ ゴシック"/>
        <family val="3"/>
        <charset val="128"/>
      </rPr>
      <t xml:space="preserve">
</t>
    </r>
    <r>
      <rPr>
        <sz val="8"/>
        <rFont val="ＭＳ ゴシック"/>
        <family val="3"/>
        <charset val="128"/>
      </rPr>
      <t>※1%～100%</t>
    </r>
    <rPh sb="0" eb="2">
      <t>ジュウジ</t>
    </rPh>
    <rPh sb="2" eb="4">
      <t>ワリアイ</t>
    </rPh>
    <phoneticPr fontId="3"/>
  </si>
  <si>
    <t>対応言語</t>
    <rPh sb="0" eb="2">
      <t>タイオウ</t>
    </rPh>
    <rPh sb="2" eb="4">
      <t>ゲンゴ</t>
    </rPh>
    <phoneticPr fontId="3"/>
  </si>
  <si>
    <t>ポルトガル語</t>
    <rPh sb="5" eb="6">
      <t>ゴ</t>
    </rPh>
    <phoneticPr fontId="3"/>
  </si>
  <si>
    <t>ｗｗ</t>
    <phoneticPr fontId="3"/>
  </si>
  <si>
    <t>1</t>
    <phoneticPr fontId="3"/>
  </si>
  <si>
    <t>補助金申請
対象者</t>
    <rPh sb="0" eb="3">
      <t>ホジョキン</t>
    </rPh>
    <rPh sb="3" eb="5">
      <t>シンセイ</t>
    </rPh>
    <rPh sb="6" eb="9">
      <t>タイショウシャ</t>
    </rPh>
    <phoneticPr fontId="3"/>
  </si>
  <si>
    <t>医療通訳者</t>
    <rPh sb="0" eb="2">
      <t>イリョウ</t>
    </rPh>
    <rPh sb="2" eb="4">
      <t>ツウヤク</t>
    </rPh>
    <rPh sb="4" eb="5">
      <t>モノ</t>
    </rPh>
    <phoneticPr fontId="3"/>
  </si>
  <si>
    <t>基本給</t>
    <rPh sb="0" eb="3">
      <t>キホンキュウ</t>
    </rPh>
    <phoneticPr fontId="3"/>
  </si>
  <si>
    <t>諸手当</t>
    <rPh sb="0" eb="3">
      <t>ショテアテ</t>
    </rPh>
    <phoneticPr fontId="3"/>
  </si>
  <si>
    <t>社会保険料</t>
    <rPh sb="0" eb="2">
      <t>シャカイ</t>
    </rPh>
    <rPh sb="2" eb="5">
      <t>ホケンリョウ</t>
    </rPh>
    <phoneticPr fontId="3"/>
  </si>
  <si>
    <t>配置（予定）日</t>
    <rPh sb="0" eb="2">
      <t>ハイチ</t>
    </rPh>
    <rPh sb="3" eb="5">
      <t>ヨテイ</t>
    </rPh>
    <rPh sb="6" eb="7">
      <t>ビ</t>
    </rPh>
    <phoneticPr fontId="3"/>
  </si>
  <si>
    <t>【平均月額×3.5ヵ月】</t>
    <rPh sb="1" eb="3">
      <t>ヘイキン</t>
    </rPh>
    <rPh sb="3" eb="5">
      <t>ゲツガク</t>
    </rPh>
    <rPh sb="10" eb="11">
      <t>ゲツ</t>
    </rPh>
    <phoneticPr fontId="3"/>
  </si>
  <si>
    <t>英語、中国語</t>
    <rPh sb="0" eb="2">
      <t>エイゴ</t>
    </rPh>
    <rPh sb="1" eb="2">
      <t>ゴ</t>
    </rPh>
    <rPh sb="3" eb="5">
      <t>チュウゴク</t>
    </rPh>
    <rPh sb="5" eb="6">
      <t>ゴ</t>
    </rPh>
    <phoneticPr fontId="3"/>
  </si>
  <si>
    <t>１．医療コーディネーター・医療通訳者一覧</t>
    <rPh sb="2" eb="4">
      <t>イリョウ</t>
    </rPh>
    <rPh sb="13" eb="15">
      <t>イリョウ</t>
    </rPh>
    <rPh sb="15" eb="17">
      <t>ツウヤク</t>
    </rPh>
    <rPh sb="17" eb="18">
      <t>シャ</t>
    </rPh>
    <rPh sb="18" eb="20">
      <t>イチラン</t>
    </rPh>
    <phoneticPr fontId="3"/>
  </si>
  <si>
    <t>医療コーディネーター</t>
    <rPh sb="0" eb="2">
      <t>イリョウ</t>
    </rPh>
    <phoneticPr fontId="3"/>
  </si>
  <si>
    <t>①</t>
    <phoneticPr fontId="3"/>
  </si>
  <si>
    <t>②</t>
    <phoneticPr fontId="3"/>
  </si>
  <si>
    <t>③</t>
    <phoneticPr fontId="3"/>
  </si>
  <si>
    <t>④</t>
    <phoneticPr fontId="3"/>
  </si>
  <si>
    <t>（①＋②＋③）×④</t>
    <phoneticPr fontId="3"/>
  </si>
  <si>
    <r>
      <t xml:space="preserve">
・</t>
    </r>
    <r>
      <rPr>
        <sz val="9"/>
        <color theme="1"/>
        <rFont val="ＭＳ ゴシック"/>
        <family val="3"/>
        <charset val="128"/>
      </rPr>
      <t>本事業の補助金の申請対象者か否かにかかわらず、外国人患者受入れにおける院内に配置しているすべての「医療コーディネーター・医療通訳
　者」を記載してください。
・「医療コーディネーター・医療通訳者一覧」と、別紙［様式２：外国人向け医療コーディネーター配置状況］および［様式３：医療通訳配置
　状況］との整合性を図って作成してください。
・所属部署は、医療通訳サービスを提供できる体制であることを［様式６：組織体制図］にて明確にしてください。
　※他の業務と兼務している場合についても同様です。
・配置期間区分が「配置見込」となる場合でも、配置予定の所属部署名を記入してください。</t>
    </r>
    <rPh sb="2" eb="3">
      <t>ホン</t>
    </rPh>
    <rPh sb="3" eb="5">
      <t>ジギョウ</t>
    </rPh>
    <rPh sb="6" eb="9">
      <t>ホジョキン</t>
    </rPh>
    <rPh sb="10" eb="12">
      <t>シンセイ</t>
    </rPh>
    <rPh sb="12" eb="15">
      <t>タイショウシャ</t>
    </rPh>
    <rPh sb="16" eb="17">
      <t>イナ</t>
    </rPh>
    <rPh sb="25" eb="27">
      <t>ガイコク</t>
    </rPh>
    <rPh sb="27" eb="28">
      <t>ジン</t>
    </rPh>
    <rPh sb="28" eb="30">
      <t>カンジャ</t>
    </rPh>
    <rPh sb="30" eb="32">
      <t>ウケイ</t>
    </rPh>
    <rPh sb="37" eb="39">
      <t>インナイ</t>
    </rPh>
    <rPh sb="40" eb="42">
      <t>ハイチ</t>
    </rPh>
    <rPh sb="71" eb="73">
      <t>キサイ</t>
    </rPh>
    <rPh sb="159" eb="161">
      <t>サクセイ</t>
    </rPh>
    <phoneticPr fontId="3"/>
  </si>
  <si>
    <t>＊Ⅰと上限1,093千円のいずれか少ない金額
＊千円未満切捨て</t>
    <rPh sb="3" eb="5">
      <t>ジョウゲン</t>
    </rPh>
    <rPh sb="10" eb="12">
      <t>センエン</t>
    </rPh>
    <phoneticPr fontId="3"/>
  </si>
  <si>
    <t>様式４（３）</t>
    <rPh sb="0" eb="2">
      <t>ヨウシキ</t>
    </rPh>
    <phoneticPr fontId="3"/>
  </si>
  <si>
    <t>■平成30年3月31日以前からの配置</t>
    <rPh sb="1" eb="3">
      <t>ヘイセイ</t>
    </rPh>
    <rPh sb="5" eb="6">
      <t>ネン</t>
    </rPh>
    <rPh sb="7" eb="8">
      <t>ガツ</t>
    </rPh>
    <rPh sb="10" eb="11">
      <t>ニチ</t>
    </rPh>
    <rPh sb="11" eb="13">
      <t>イゼン</t>
    </rPh>
    <rPh sb="16" eb="18">
      <t>ハイチ</t>
    </rPh>
    <phoneticPr fontId="3"/>
  </si>
  <si>
    <t>医療　花美</t>
    <rPh sb="0" eb="2">
      <t>イリョウ</t>
    </rPh>
    <rPh sb="3" eb="5">
      <t>ハナミ</t>
    </rPh>
    <phoneticPr fontId="3"/>
  </si>
  <si>
    <t>医療　治太朗</t>
    <rPh sb="0" eb="2">
      <t>イリョウ</t>
    </rPh>
    <rPh sb="3" eb="4">
      <t>ナオ</t>
    </rPh>
    <rPh sb="4" eb="5">
      <t>タ</t>
    </rPh>
    <rPh sb="5" eb="6">
      <t>ロウ</t>
    </rPh>
    <phoneticPr fontId="3"/>
  </si>
  <si>
    <t>Ⅰ</t>
    <phoneticPr fontId="3"/>
  </si>
  <si>
    <t>補助金申請額（人件費）　＜上限1,093千円＞</t>
    <rPh sb="0" eb="2">
      <t>ホジョ</t>
    </rPh>
    <rPh sb="3" eb="5">
      <t>シンセイ</t>
    </rPh>
    <rPh sb="5" eb="6">
      <t>ガク</t>
    </rPh>
    <rPh sb="7" eb="10">
      <t>ジンケンヒ</t>
    </rPh>
    <rPh sb="13" eb="15">
      <t>ジョウゲン</t>
    </rPh>
    <rPh sb="20" eb="21">
      <t>セン</t>
    </rPh>
    <rPh sb="21" eb="22">
      <t>エン</t>
    </rPh>
    <phoneticPr fontId="3"/>
  </si>
  <si>
    <t>室長</t>
    <rPh sb="0" eb="2">
      <t>シツチョウ</t>
    </rPh>
    <phoneticPr fontId="3"/>
  </si>
  <si>
    <t>○</t>
    <phoneticPr fontId="3"/>
  </si>
  <si>
    <t>主任</t>
    <rPh sb="0" eb="2">
      <t>シュニン</t>
    </rPh>
    <phoneticPr fontId="3"/>
  </si>
  <si>
    <t>医療　マイク</t>
    <rPh sb="0" eb="2">
      <t>イリョウ</t>
    </rPh>
    <phoneticPr fontId="3"/>
  </si>
  <si>
    <t>医療連携室</t>
    <rPh sb="0" eb="2">
      <t>イリョウ</t>
    </rPh>
    <rPh sb="2" eb="4">
      <t>レンケイ</t>
    </rPh>
    <rPh sb="4" eb="5">
      <t>シツ</t>
    </rPh>
    <phoneticPr fontId="3"/>
  </si>
  <si>
    <t>英語</t>
    <rPh sb="0" eb="2">
      <t>エイゴ</t>
    </rPh>
    <phoneticPr fontId="3"/>
  </si>
  <si>
    <t>○</t>
    <phoneticPr fontId="3"/>
  </si>
  <si>
    <t xml:space="preserve">２．補 助 金 申 請 額 一 覧　( 概 算 ) </t>
    <rPh sb="2" eb="3">
      <t>ホ</t>
    </rPh>
    <rPh sb="4" eb="5">
      <t>スケ</t>
    </rPh>
    <rPh sb="6" eb="7">
      <t>キン</t>
    </rPh>
    <rPh sb="8" eb="9">
      <t>サル</t>
    </rPh>
    <rPh sb="10" eb="11">
      <t>ショウ</t>
    </rPh>
    <rPh sb="12" eb="13">
      <t>ガク</t>
    </rPh>
    <rPh sb="14" eb="15">
      <t>イチ</t>
    </rPh>
    <rPh sb="16" eb="17">
      <t>ラン</t>
    </rPh>
    <rPh sb="20" eb="21">
      <t>オオムネ</t>
    </rPh>
    <rPh sb="22" eb="23">
      <t>サン</t>
    </rPh>
    <phoneticPr fontId="3"/>
  </si>
  <si>
    <r>
      <t xml:space="preserve">
・本事業の補助金申請対象者は「①：基本給」「②：諸手当」「③：社会保険料」を記載してください。
　「④：従事割合」は、補助金の申請対象者か否かに関わらず、すべて記載してください。
・上記の人件費は、事業実施期間（予定）［平成30年12月15日～平成31年3月29日］の</t>
    </r>
    <r>
      <rPr>
        <u/>
        <sz val="9"/>
        <rFont val="ＭＳ ゴシック"/>
        <family val="3"/>
        <charset val="128"/>
      </rPr>
      <t>３．５ヵ月間</t>
    </r>
    <r>
      <rPr>
        <sz val="9"/>
        <rFont val="ＭＳ ゴシック"/>
        <family val="3"/>
        <charset val="128"/>
      </rPr>
      <t>の概算とします。
・時給計算により所得の平均月額等の算出が難しい場合は［直近月の実績×</t>
    </r>
    <r>
      <rPr>
        <u/>
        <sz val="9"/>
        <rFont val="ＭＳ ゴシック"/>
        <family val="3"/>
        <charset val="128"/>
      </rPr>
      <t>３．５ヵ月</t>
    </r>
    <r>
      <rPr>
        <sz val="9"/>
        <rFont val="ＭＳ ゴシック"/>
        <family val="3"/>
        <charset val="128"/>
      </rPr>
      <t>］の金額を概算値としてください。
・</t>
    </r>
    <r>
      <rPr>
        <sz val="9"/>
        <rFont val="ＭＳ Ｐゴシック"/>
        <family val="3"/>
        <charset val="128"/>
      </rPr>
      <t>「</t>
    </r>
    <r>
      <rPr>
        <sz val="9"/>
        <rFont val="ＭＳ ゴシック"/>
        <family val="3"/>
        <charset val="128"/>
      </rPr>
      <t xml:space="preserve">④：従事割合」には、専従の場合は100%、他の業務と兼務している場合は当該事業に係る割合を1%～99%の範囲で入力してください。
・従事割合の算出根拠については、後日提出していただく予定です。
・他事業にて補助金交付を受けている(受ける予定含む)人員に関わる人件費は本事業の補助金対象外となります。
</t>
    </r>
    <rPh sb="2" eb="3">
      <t>ホン</t>
    </rPh>
    <rPh sb="3" eb="5">
      <t>ジギョウ</t>
    </rPh>
    <rPh sb="6" eb="9">
      <t>ホジョキン</t>
    </rPh>
    <rPh sb="9" eb="11">
      <t>シンセイ</t>
    </rPh>
    <rPh sb="11" eb="14">
      <t>タイショウシャ</t>
    </rPh>
    <rPh sb="18" eb="21">
      <t>キホンキュウ</t>
    </rPh>
    <rPh sb="25" eb="28">
      <t>ショテアテ</t>
    </rPh>
    <rPh sb="32" eb="34">
      <t>シャカイ</t>
    </rPh>
    <rPh sb="34" eb="37">
      <t>ホケンリョウ</t>
    </rPh>
    <rPh sb="39" eb="41">
      <t>キサイ</t>
    </rPh>
    <rPh sb="53" eb="55">
      <t>ジュウジ</t>
    </rPh>
    <rPh sb="55" eb="57">
      <t>ワリアイ</t>
    </rPh>
    <rPh sb="60" eb="63">
      <t>ホジョキン</t>
    </rPh>
    <rPh sb="64" eb="66">
      <t>シンセイ</t>
    </rPh>
    <rPh sb="68" eb="69">
      <t>シャ</t>
    </rPh>
    <rPh sb="70" eb="71">
      <t>イナ</t>
    </rPh>
    <rPh sb="73" eb="74">
      <t>カカ</t>
    </rPh>
    <rPh sb="81" eb="83">
      <t>キサイ</t>
    </rPh>
    <rPh sb="100" eb="102">
      <t>ジギョウ</t>
    </rPh>
    <rPh sb="102" eb="104">
      <t>ジッシ</t>
    </rPh>
    <rPh sb="104" eb="106">
      <t>キカン</t>
    </rPh>
    <rPh sb="107" eb="109">
      <t>ヨテイ</t>
    </rPh>
    <rPh sb="132" eb="133">
      <t>ニチ</t>
    </rPh>
    <rPh sb="274" eb="276">
      <t>ジュウジ</t>
    </rPh>
    <rPh sb="276" eb="278">
      <t>ワリアイ</t>
    </rPh>
    <rPh sb="279" eb="281">
      <t>サンシュツ</t>
    </rPh>
    <rPh sb="281" eb="283">
      <t>コンキョ</t>
    </rPh>
    <rPh sb="289" eb="291">
      <t>ゴジツ</t>
    </rPh>
    <rPh sb="291" eb="293">
      <t>テイシュツ</t>
    </rPh>
    <rPh sb="299" eb="301">
      <t>ヨテイ</t>
    </rPh>
    <rPh sb="306" eb="307">
      <t>タ</t>
    </rPh>
    <rPh sb="307" eb="309">
      <t>ジギョウ</t>
    </rPh>
    <rPh sb="311" eb="314">
      <t>ホジョキン</t>
    </rPh>
    <rPh sb="314" eb="316">
      <t>コウフ</t>
    </rPh>
    <rPh sb="317" eb="318">
      <t>ウ</t>
    </rPh>
    <rPh sb="323" eb="324">
      <t>ウ</t>
    </rPh>
    <rPh sb="326" eb="328">
      <t>ヨテイ</t>
    </rPh>
    <rPh sb="328" eb="329">
      <t>フク</t>
    </rPh>
    <rPh sb="331" eb="333">
      <t>ジンイン</t>
    </rPh>
    <rPh sb="334" eb="335">
      <t>カカ</t>
    </rPh>
    <rPh sb="337" eb="340">
      <t>ジンケンヒ</t>
    </rPh>
    <rPh sb="341" eb="342">
      <t>ホン</t>
    </rPh>
    <rPh sb="342" eb="344">
      <t>ジギョウ</t>
    </rPh>
    <rPh sb="345" eb="348">
      <t>ホジョキン</t>
    </rPh>
    <rPh sb="348" eb="350">
      <t>タイショウ</t>
    </rPh>
    <rPh sb="350" eb="351">
      <t>ガイ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</si>
</sst>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[$-411]ggge&quot;年&quot;m&quot;月&quot;d&quot;日&quot;;@"/>
  </numFmts>
  <fonts count="2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9"/>
      <name val="ＭＳ ゴシック"/>
      <family val="3"/>
      <charset val="128"/>
    </font>
    <font>
      <sz val="11"/>
      <name val="ＤＨＰ平成明朝体W7"/>
      <family val="1"/>
      <charset val="128"/>
    </font>
    <font>
      <sz val="10"/>
      <name val="ＭＳ ゴシック"/>
      <family val="3"/>
      <charset val="128"/>
    </font>
    <font>
      <sz val="8"/>
      <name val="ＭＳ ゴシック"/>
      <family val="3"/>
      <charset val="128"/>
    </font>
    <font>
      <b/>
      <sz val="10"/>
      <name val="ＭＳ ゴシック"/>
      <family val="3"/>
      <charset val="128"/>
    </font>
    <font>
      <sz val="9"/>
      <name val="ＭＳ Ｐゴシック"/>
      <family val="3"/>
      <charset val="128"/>
    </font>
    <font>
      <b/>
      <u/>
      <sz val="12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12"/>
      <name val="ＭＳ ゴシック"/>
      <family val="3"/>
      <charset val="128"/>
    </font>
    <font>
      <u/>
      <sz val="9"/>
      <name val="ＭＳ ゴシック"/>
      <family val="3"/>
      <charset val="128"/>
    </font>
    <font>
      <sz val="9"/>
      <color rgb="FFFF0000"/>
      <name val="ＤＨＰ平成明朝体W7"/>
      <family val="1"/>
      <charset val="128"/>
    </font>
    <font>
      <sz val="11"/>
      <color theme="0" tint="-0.34998626667073579"/>
      <name val="ＭＳ ゴシック"/>
      <family val="3"/>
      <charset val="128"/>
    </font>
    <font>
      <sz val="12"/>
      <color rgb="FFFF0000"/>
      <name val="ＭＳ ゴシック"/>
      <family val="3"/>
      <charset val="128"/>
    </font>
    <font>
      <sz val="8"/>
      <color rgb="FFFF0000"/>
      <name val="ＭＳ ゴシック"/>
      <family val="3"/>
      <charset val="128"/>
    </font>
    <font>
      <b/>
      <sz val="12"/>
      <color rgb="FFFF0000"/>
      <name val="ＭＳ ゴシック"/>
      <family val="3"/>
      <charset val="128"/>
    </font>
    <font>
      <b/>
      <sz val="11"/>
      <name val="ＭＳ Ｐゴシック"/>
      <family val="3"/>
      <charset val="128"/>
    </font>
    <font>
      <sz val="10"/>
      <color rgb="FFFF0000"/>
      <name val="ＭＳ 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9" tint="0.39994506668294322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dashed">
        <color indexed="64"/>
      </right>
      <top style="thin">
        <color indexed="64"/>
      </top>
      <bottom style="hair">
        <color indexed="64"/>
      </bottom>
      <diagonal/>
    </border>
    <border>
      <left style="dashed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dashed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</cellStyleXfs>
  <cellXfs count="139">
    <xf numFmtId="0" fontId="0" fillId="0" borderId="0" xfId="0">
      <alignment vertical="center"/>
    </xf>
    <xf numFmtId="0" fontId="2" fillId="0" borderId="0" xfId="0" applyFont="1">
      <alignment vertical="center"/>
    </xf>
    <xf numFmtId="0" fontId="5" fillId="0" borderId="0" xfId="0" applyFont="1">
      <alignment vertical="center"/>
    </xf>
    <xf numFmtId="49" fontId="2" fillId="0" borderId="0" xfId="0" applyNumberFormat="1" applyFont="1" applyBorder="1" applyAlignment="1">
      <alignment horizontal="center" vertical="center" shrinkToFit="1"/>
    </xf>
    <xf numFmtId="0" fontId="6" fillId="2" borderId="3" xfId="0" applyFont="1" applyFill="1" applyBorder="1" applyAlignment="1">
      <alignment horizontal="center" vertical="center" wrapText="1"/>
    </xf>
    <xf numFmtId="49" fontId="2" fillId="0" borderId="11" xfId="0" applyNumberFormat="1" applyFont="1" applyBorder="1" applyAlignment="1">
      <alignment horizontal="center" vertical="center" shrinkToFit="1"/>
    </xf>
    <xf numFmtId="176" fontId="6" fillId="0" borderId="11" xfId="0" applyNumberFormat="1" applyFont="1" applyBorder="1" applyAlignment="1">
      <alignment vertical="center" shrinkToFit="1"/>
    </xf>
    <xf numFmtId="176" fontId="6" fillId="0" borderId="11" xfId="0" applyNumberFormat="1" applyFont="1" applyBorder="1" applyAlignment="1">
      <alignment horizontal="center" vertical="center" shrinkToFit="1"/>
    </xf>
    <xf numFmtId="0" fontId="2" fillId="0" borderId="8" xfId="0" applyFont="1" applyBorder="1" applyAlignment="1">
      <alignment horizontal="right" vertical="center" shrinkToFit="1"/>
    </xf>
    <xf numFmtId="49" fontId="6" fillId="0" borderId="0" xfId="0" applyNumberFormat="1" applyFont="1" applyBorder="1" applyAlignment="1">
      <alignment vertical="center" shrinkToFit="1"/>
    </xf>
    <xf numFmtId="176" fontId="6" fillId="0" borderId="0" xfId="0" applyNumberFormat="1" applyFont="1" applyBorder="1" applyAlignment="1">
      <alignment vertical="center" shrinkToFit="1"/>
    </xf>
    <xf numFmtId="176" fontId="6" fillId="0" borderId="0" xfId="0" applyNumberFormat="1" applyFont="1" applyBorder="1" applyAlignment="1">
      <alignment horizontal="center" vertical="center" shrinkToFit="1"/>
    </xf>
    <xf numFmtId="176" fontId="7" fillId="0" borderId="0" xfId="0" applyNumberFormat="1" applyFont="1" applyBorder="1" applyAlignment="1">
      <alignment horizontal="center" vertical="center" shrinkToFit="1"/>
    </xf>
    <xf numFmtId="0" fontId="6" fillId="3" borderId="11" xfId="0" applyFont="1" applyFill="1" applyBorder="1" applyAlignment="1">
      <alignment horizontal="center" vertical="center"/>
    </xf>
    <xf numFmtId="0" fontId="6" fillId="3" borderId="11" xfId="0" applyFont="1" applyFill="1" applyBorder="1" applyAlignment="1">
      <alignment horizontal="center" vertical="center" wrapText="1"/>
    </xf>
    <xf numFmtId="176" fontId="6" fillId="0" borderId="11" xfId="0" applyNumberFormat="1" applyFont="1" applyFill="1" applyBorder="1">
      <alignment vertical="center"/>
    </xf>
    <xf numFmtId="0" fontId="10" fillId="0" borderId="0" xfId="0" applyFont="1" applyAlignment="1">
      <alignment vertical="center"/>
    </xf>
    <xf numFmtId="49" fontId="4" fillId="0" borderId="0" xfId="0" applyNumberFormat="1" applyFont="1" applyBorder="1" applyAlignment="1">
      <alignment vertical="top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8" fillId="2" borderId="20" xfId="0" applyFont="1" applyFill="1" applyBorder="1" applyAlignment="1">
      <alignment horizontal="center" vertical="center" shrinkToFit="1"/>
    </xf>
    <xf numFmtId="0" fontId="4" fillId="2" borderId="7" xfId="0" applyFont="1" applyFill="1" applyBorder="1" applyAlignment="1">
      <alignment horizontal="center" vertical="center" wrapText="1"/>
    </xf>
    <xf numFmtId="0" fontId="6" fillId="2" borderId="2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 wrapText="1"/>
    </xf>
    <xf numFmtId="49" fontId="4" fillId="0" borderId="0" xfId="0" applyNumberFormat="1" applyFont="1" applyBorder="1" applyAlignment="1">
      <alignment horizontal="left" vertical="top" wrapText="1"/>
    </xf>
    <xf numFmtId="0" fontId="6" fillId="3" borderId="11" xfId="0" applyFont="1" applyFill="1" applyBorder="1" applyAlignment="1">
      <alignment horizontal="center" vertical="center" shrinkToFit="1"/>
    </xf>
    <xf numFmtId="3" fontId="15" fillId="5" borderId="0" xfId="0" applyNumberFormat="1" applyFont="1" applyFill="1">
      <alignment vertical="center"/>
    </xf>
    <xf numFmtId="0" fontId="16" fillId="0" borderId="0" xfId="0" applyFont="1">
      <alignment vertical="center"/>
    </xf>
    <xf numFmtId="176" fontId="6" fillId="0" borderId="10" xfId="0" applyNumberFormat="1" applyFont="1" applyFill="1" applyBorder="1">
      <alignment vertical="center"/>
    </xf>
    <xf numFmtId="0" fontId="6" fillId="2" borderId="4" xfId="0" applyFont="1" applyFill="1" applyBorder="1" applyAlignment="1">
      <alignment horizontal="center" vertical="center"/>
    </xf>
    <xf numFmtId="176" fontId="18" fillId="0" borderId="32" xfId="0" applyNumberFormat="1" applyFont="1" applyFill="1" applyBorder="1" applyAlignment="1">
      <alignment horizontal="right" vertical="center"/>
    </xf>
    <xf numFmtId="0" fontId="8" fillId="2" borderId="28" xfId="0" applyFont="1" applyFill="1" applyBorder="1" applyAlignment="1">
      <alignment horizontal="center" vertical="center"/>
    </xf>
    <xf numFmtId="0" fontId="14" fillId="0" borderId="0" xfId="0" applyFont="1" applyBorder="1" applyAlignment="1">
      <alignment vertical="center" wrapText="1"/>
    </xf>
    <xf numFmtId="0" fontId="2" fillId="0" borderId="0" xfId="0" applyFont="1" applyAlignment="1">
      <alignment vertical="center"/>
    </xf>
    <xf numFmtId="49" fontId="6" fillId="0" borderId="10" xfId="0" applyNumberFormat="1" applyFont="1" applyBorder="1" applyAlignment="1">
      <alignment horizontal="center" vertical="center" shrinkToFit="1"/>
    </xf>
    <xf numFmtId="49" fontId="4" fillId="0" borderId="0" xfId="0" applyNumberFormat="1" applyFont="1" applyBorder="1" applyAlignment="1">
      <alignment horizontal="left" vertical="top" wrapText="1"/>
    </xf>
    <xf numFmtId="0" fontId="6" fillId="3" borderId="10" xfId="0" applyFont="1" applyFill="1" applyBorder="1" applyAlignment="1">
      <alignment horizontal="center" vertical="center" wrapText="1"/>
    </xf>
    <xf numFmtId="0" fontId="12" fillId="0" borderId="0" xfId="0" applyFont="1">
      <alignment vertical="center"/>
    </xf>
    <xf numFmtId="176" fontId="6" fillId="0" borderId="9" xfId="0" applyNumberFormat="1" applyFont="1" applyFill="1" applyBorder="1" applyAlignment="1">
      <alignment horizontal="right" vertical="center" shrinkToFit="1"/>
    </xf>
    <xf numFmtId="176" fontId="6" fillId="0" borderId="10" xfId="0" applyNumberFormat="1" applyFont="1" applyFill="1" applyBorder="1" applyAlignment="1">
      <alignment horizontal="right" vertical="center" shrinkToFit="1"/>
    </xf>
    <xf numFmtId="9" fontId="6" fillId="0" borderId="9" xfId="0" applyNumberFormat="1" applyFont="1" applyFill="1" applyBorder="1" applyAlignment="1">
      <alignment horizontal="right" vertical="center" shrinkToFit="1"/>
    </xf>
    <xf numFmtId="176" fontId="20" fillId="0" borderId="11" xfId="0" applyNumberFormat="1" applyFont="1" applyBorder="1" applyAlignment="1">
      <alignment horizontal="center" vertical="center" shrinkToFit="1"/>
    </xf>
    <xf numFmtId="0" fontId="20" fillId="0" borderId="10" xfId="0" applyNumberFormat="1" applyFont="1" applyBorder="1" applyAlignment="1">
      <alignment horizontal="center" vertical="center" shrinkToFit="1"/>
    </xf>
    <xf numFmtId="176" fontId="20" fillId="0" borderId="9" xfId="0" applyNumberFormat="1" applyFont="1" applyFill="1" applyBorder="1" applyAlignment="1">
      <alignment horizontal="right" vertical="center" shrinkToFit="1"/>
    </xf>
    <xf numFmtId="176" fontId="20" fillId="0" borderId="10" xfId="0" applyNumberFormat="1" applyFont="1" applyFill="1" applyBorder="1" applyAlignment="1">
      <alignment horizontal="right" vertical="center" shrinkToFit="1"/>
    </xf>
    <xf numFmtId="9" fontId="20" fillId="0" borderId="9" xfId="0" applyNumberFormat="1" applyFont="1" applyFill="1" applyBorder="1" applyAlignment="1">
      <alignment horizontal="right" vertical="center" shrinkToFit="1"/>
    </xf>
    <xf numFmtId="176" fontId="20" fillId="0" borderId="11" xfId="0" applyNumberFormat="1" applyFont="1" applyBorder="1" applyAlignment="1">
      <alignment vertical="center" shrinkToFit="1"/>
    </xf>
    <xf numFmtId="49" fontId="20" fillId="0" borderId="10" xfId="0" applyNumberFormat="1" applyFont="1" applyBorder="1" applyAlignment="1">
      <alignment horizontal="center" vertical="center" shrinkToFit="1"/>
    </xf>
    <xf numFmtId="176" fontId="20" fillId="0" borderId="11" xfId="0" applyNumberFormat="1" applyFont="1" applyFill="1" applyBorder="1">
      <alignment vertical="center"/>
    </xf>
    <xf numFmtId="176" fontId="20" fillId="0" borderId="10" xfId="0" applyNumberFormat="1" applyFont="1" applyFill="1" applyBorder="1">
      <alignment vertical="center"/>
    </xf>
    <xf numFmtId="177" fontId="17" fillId="0" borderId="11" xfId="0" applyNumberFormat="1" applyFont="1" applyBorder="1" applyAlignment="1">
      <alignment horizontal="center" vertical="center" shrinkToFit="1"/>
    </xf>
    <xf numFmtId="177" fontId="7" fillId="0" borderId="11" xfId="0" applyNumberFormat="1" applyFont="1" applyBorder="1" applyAlignment="1">
      <alignment horizontal="center" vertical="center" shrinkToFit="1"/>
    </xf>
    <xf numFmtId="176" fontId="12" fillId="0" borderId="32" xfId="0" applyNumberFormat="1" applyFont="1" applyFill="1" applyBorder="1" applyAlignment="1">
      <alignment horizontal="right" vertical="center"/>
    </xf>
    <xf numFmtId="176" fontId="6" fillId="0" borderId="11" xfId="0" applyNumberFormat="1" applyFont="1" applyBorder="1" applyAlignment="1" applyProtection="1">
      <alignment horizontal="center" vertical="center" shrinkToFit="1"/>
      <protection locked="0"/>
    </xf>
    <xf numFmtId="0" fontId="6" fillId="0" borderId="10" xfId="0" applyNumberFormat="1" applyFont="1" applyBorder="1" applyAlignment="1" applyProtection="1">
      <alignment horizontal="center" vertical="center" shrinkToFit="1"/>
      <protection locked="0"/>
    </xf>
    <xf numFmtId="176" fontId="6" fillId="0" borderId="9" xfId="0" applyNumberFormat="1" applyFont="1" applyFill="1" applyBorder="1" applyAlignment="1" applyProtection="1">
      <alignment horizontal="right" vertical="center" shrinkToFit="1"/>
      <protection locked="0"/>
    </xf>
    <xf numFmtId="176" fontId="6" fillId="0" borderId="10" xfId="0" applyNumberFormat="1" applyFont="1" applyFill="1" applyBorder="1" applyAlignment="1" applyProtection="1">
      <alignment horizontal="right" vertical="center" shrinkToFit="1"/>
      <protection locked="0"/>
    </xf>
    <xf numFmtId="9" fontId="6" fillId="0" borderId="9" xfId="0" applyNumberFormat="1" applyFont="1" applyFill="1" applyBorder="1" applyAlignment="1" applyProtection="1">
      <alignment horizontal="right" vertical="center" shrinkToFit="1"/>
      <protection locked="0"/>
    </xf>
    <xf numFmtId="49" fontId="6" fillId="0" borderId="10" xfId="0" applyNumberFormat="1" applyFont="1" applyBorder="1" applyAlignment="1" applyProtection="1">
      <alignment horizontal="center" vertical="center" shrinkToFit="1"/>
      <protection locked="0"/>
    </xf>
    <xf numFmtId="177" fontId="7" fillId="0" borderId="11" xfId="0" applyNumberFormat="1" applyFont="1" applyBorder="1" applyAlignment="1" applyProtection="1">
      <alignment horizontal="center" vertical="center" shrinkToFit="1"/>
      <protection locked="0"/>
    </xf>
    <xf numFmtId="0" fontId="19" fillId="0" borderId="13" xfId="0" applyFont="1" applyFill="1" applyBorder="1" applyAlignment="1">
      <alignment horizontal="center" vertical="center"/>
    </xf>
    <xf numFmtId="0" fontId="19" fillId="0" borderId="15" xfId="0" applyFont="1" applyFill="1" applyBorder="1" applyAlignment="1">
      <alignment horizontal="center" vertical="center"/>
    </xf>
    <xf numFmtId="0" fontId="19" fillId="0" borderId="14" xfId="0" applyFont="1" applyFill="1" applyBorder="1" applyAlignment="1">
      <alignment horizontal="center" vertical="center"/>
    </xf>
    <xf numFmtId="0" fontId="2" fillId="0" borderId="8" xfId="0" applyFont="1" applyBorder="1" applyAlignment="1" applyProtection="1">
      <alignment horizontal="center" vertical="center" shrinkToFit="1"/>
      <protection locked="0"/>
    </xf>
    <xf numFmtId="0" fontId="10" fillId="0" borderId="0" xfId="0" applyFont="1" applyAlignment="1">
      <alignment horizontal="center" vertical="center"/>
    </xf>
    <xf numFmtId="0" fontId="17" fillId="0" borderId="0" xfId="0" applyFont="1" applyAlignment="1">
      <alignment horizontal="left" vertical="center" wrapText="1"/>
    </xf>
    <xf numFmtId="49" fontId="4" fillId="0" borderId="0" xfId="0" applyNumberFormat="1" applyFont="1" applyBorder="1" applyAlignment="1">
      <alignment horizontal="left" vertical="top" wrapText="1"/>
    </xf>
    <xf numFmtId="0" fontId="6" fillId="3" borderId="9" xfId="0" applyFont="1" applyFill="1" applyBorder="1" applyAlignment="1">
      <alignment horizontal="center" vertical="center" shrinkToFit="1"/>
    </xf>
    <xf numFmtId="0" fontId="6" fillId="3" borderId="16" xfId="0" applyFont="1" applyFill="1" applyBorder="1" applyAlignment="1">
      <alignment horizontal="center" vertical="center" shrinkToFit="1"/>
    </xf>
    <xf numFmtId="0" fontId="6" fillId="3" borderId="10" xfId="0" applyFont="1" applyFill="1" applyBorder="1" applyAlignment="1">
      <alignment horizontal="center" vertical="center" shrinkToFit="1"/>
    </xf>
    <xf numFmtId="0" fontId="6" fillId="3" borderId="9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 wrapText="1"/>
    </xf>
    <xf numFmtId="49" fontId="6" fillId="0" borderId="9" xfId="0" applyNumberFormat="1" applyFont="1" applyBorder="1" applyAlignment="1" applyProtection="1">
      <alignment horizontal="center" vertical="center" shrinkToFit="1"/>
      <protection locked="0"/>
    </xf>
    <xf numFmtId="49" fontId="6" fillId="0" borderId="16" xfId="0" applyNumberFormat="1" applyFont="1" applyBorder="1" applyAlignment="1" applyProtection="1">
      <alignment horizontal="center" vertical="center" shrinkToFit="1"/>
      <protection locked="0"/>
    </xf>
    <xf numFmtId="49" fontId="6" fillId="0" borderId="10" xfId="0" applyNumberFormat="1" applyFont="1" applyBorder="1" applyAlignment="1" applyProtection="1">
      <alignment horizontal="center" vertical="center" shrinkToFit="1"/>
      <protection locked="0"/>
    </xf>
    <xf numFmtId="176" fontId="6" fillId="0" borderId="9" xfId="0" applyNumberFormat="1" applyFont="1" applyBorder="1" applyAlignment="1" applyProtection="1">
      <alignment horizontal="center" vertical="center" shrinkToFit="1"/>
      <protection locked="0"/>
    </xf>
    <xf numFmtId="176" fontId="6" fillId="0" borderId="10" xfId="0" applyNumberFormat="1" applyFont="1" applyBorder="1" applyAlignment="1" applyProtection="1">
      <alignment horizontal="center" vertical="center" shrinkToFit="1"/>
      <protection locked="0"/>
    </xf>
    <xf numFmtId="176" fontId="7" fillId="0" borderId="9" xfId="0" applyNumberFormat="1" applyFont="1" applyBorder="1" applyAlignment="1" applyProtection="1">
      <alignment horizontal="center" vertical="center" shrinkToFit="1"/>
      <protection locked="0"/>
    </xf>
    <xf numFmtId="176" fontId="7" fillId="0" borderId="10" xfId="0" applyNumberFormat="1" applyFont="1" applyBorder="1" applyAlignment="1" applyProtection="1">
      <alignment horizontal="center" vertical="center" shrinkToFit="1"/>
      <protection locked="0"/>
    </xf>
    <xf numFmtId="0" fontId="6" fillId="4" borderId="7" xfId="0" applyFont="1" applyFill="1" applyBorder="1" applyAlignment="1">
      <alignment horizontal="center" vertical="center"/>
    </xf>
    <xf numFmtId="0" fontId="6" fillId="4" borderId="17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 shrinkToFi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4" xfId="0" applyFont="1" applyFill="1" applyBorder="1" applyAlignment="1">
      <alignment horizontal="center" vertical="center" shrinkToFit="1"/>
    </xf>
    <xf numFmtId="0" fontId="6" fillId="4" borderId="18" xfId="0" applyFont="1" applyFill="1" applyBorder="1" applyAlignment="1">
      <alignment horizontal="center" vertical="center" shrinkToFit="1"/>
    </xf>
    <xf numFmtId="0" fontId="6" fillId="4" borderId="0" xfId="0" applyFont="1" applyFill="1" applyBorder="1" applyAlignment="1">
      <alignment horizontal="center" vertical="center" shrinkToFit="1"/>
    </xf>
    <xf numFmtId="0" fontId="6" fillId="4" borderId="19" xfId="0" applyFont="1" applyFill="1" applyBorder="1" applyAlignment="1">
      <alignment horizontal="center" vertical="center" shrinkToFit="1"/>
    </xf>
    <xf numFmtId="0" fontId="6" fillId="4" borderId="5" xfId="0" applyFont="1" applyFill="1" applyBorder="1" applyAlignment="1">
      <alignment horizontal="center" vertical="center" shrinkToFit="1"/>
    </xf>
    <xf numFmtId="0" fontId="6" fillId="4" borderId="8" xfId="0" applyFont="1" applyFill="1" applyBorder="1" applyAlignment="1">
      <alignment horizontal="center" vertical="center" shrinkToFit="1"/>
    </xf>
    <xf numFmtId="0" fontId="6" fillId="4" borderId="6" xfId="0" applyFont="1" applyFill="1" applyBorder="1" applyAlignment="1">
      <alignment horizontal="center" vertical="center" shrinkToFit="1"/>
    </xf>
    <xf numFmtId="0" fontId="6" fillId="4" borderId="7" xfId="0" applyFont="1" applyFill="1" applyBorder="1" applyAlignment="1">
      <alignment horizontal="center" vertical="center" wrapText="1" shrinkToFit="1"/>
    </xf>
    <xf numFmtId="0" fontId="6" fillId="4" borderId="17" xfId="0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shrinkToFit="1"/>
    </xf>
    <xf numFmtId="0" fontId="6" fillId="2" borderId="22" xfId="0" applyFont="1" applyFill="1" applyBorder="1" applyAlignment="1">
      <alignment horizontal="center" vertical="center" wrapText="1"/>
    </xf>
    <xf numFmtId="0" fontId="6" fillId="2" borderId="23" xfId="0" applyFont="1" applyFill="1" applyBorder="1" applyAlignment="1">
      <alignment horizontal="center" vertical="center" wrapText="1"/>
    </xf>
    <xf numFmtId="0" fontId="6" fillId="2" borderId="24" xfId="0" applyFont="1" applyFill="1" applyBorder="1" applyAlignment="1">
      <alignment horizontal="center" vertical="center" wrapText="1"/>
    </xf>
    <xf numFmtId="0" fontId="6" fillId="2" borderId="25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8" fillId="2" borderId="26" xfId="0" applyFont="1" applyFill="1" applyBorder="1" applyAlignment="1">
      <alignment horizontal="center" vertical="center" shrinkToFit="1"/>
    </xf>
    <xf numFmtId="0" fontId="8" fillId="2" borderId="27" xfId="0" applyFont="1" applyFill="1" applyBorder="1" applyAlignment="1">
      <alignment horizontal="center" vertical="center" shrinkToFit="1"/>
    </xf>
    <xf numFmtId="0" fontId="6" fillId="0" borderId="9" xfId="0" applyNumberFormat="1" applyFont="1" applyBorder="1" applyAlignment="1">
      <alignment horizontal="center" vertical="center" shrinkToFit="1"/>
    </xf>
    <xf numFmtId="0" fontId="6" fillId="0" borderId="16" xfId="0" applyNumberFormat="1" applyFont="1" applyBorder="1" applyAlignment="1">
      <alignment horizontal="center" vertical="center" shrinkToFit="1"/>
    </xf>
    <xf numFmtId="0" fontId="6" fillId="0" borderId="10" xfId="0" applyNumberFormat="1" applyFont="1" applyBorder="1" applyAlignment="1">
      <alignment horizontal="center" vertical="center" shrinkToFit="1"/>
    </xf>
    <xf numFmtId="176" fontId="6" fillId="0" borderId="22" xfId="0" applyNumberFormat="1" applyFont="1" applyFill="1" applyBorder="1" applyAlignment="1" applyProtection="1">
      <alignment horizontal="right" vertical="center" shrinkToFit="1"/>
      <protection locked="0"/>
    </xf>
    <xf numFmtId="176" fontId="6" fillId="0" borderId="23" xfId="0" applyNumberFormat="1" applyFont="1" applyFill="1" applyBorder="1" applyAlignment="1" applyProtection="1">
      <alignment horizontal="right" vertical="center" shrinkToFit="1"/>
      <protection locked="0"/>
    </xf>
    <xf numFmtId="0" fontId="6" fillId="2" borderId="9" xfId="0" applyFont="1" applyFill="1" applyBorder="1" applyAlignment="1">
      <alignment horizontal="center" vertical="center"/>
    </xf>
    <xf numFmtId="0" fontId="6" fillId="2" borderId="16" xfId="0" applyFont="1" applyFill="1" applyBorder="1" applyAlignment="1">
      <alignment horizontal="center" vertical="center"/>
    </xf>
    <xf numFmtId="0" fontId="12" fillId="6" borderId="29" xfId="0" applyFont="1" applyFill="1" applyBorder="1" applyAlignment="1">
      <alignment horizontal="center" vertical="center"/>
    </xf>
    <xf numFmtId="0" fontId="12" fillId="6" borderId="30" xfId="0" applyFont="1" applyFill="1" applyBorder="1" applyAlignment="1">
      <alignment horizontal="center" vertical="center"/>
    </xf>
    <xf numFmtId="0" fontId="7" fillId="6" borderId="30" xfId="0" applyFont="1" applyFill="1" applyBorder="1" applyAlignment="1">
      <alignment horizontal="right" vertical="center" wrapText="1"/>
    </xf>
    <xf numFmtId="0" fontId="7" fillId="6" borderId="30" xfId="0" applyFont="1" applyFill="1" applyBorder="1" applyAlignment="1">
      <alignment horizontal="right" vertical="center"/>
    </xf>
    <xf numFmtId="0" fontId="7" fillId="6" borderId="31" xfId="0" applyFont="1" applyFill="1" applyBorder="1" applyAlignment="1">
      <alignment horizontal="right" vertical="center"/>
    </xf>
    <xf numFmtId="0" fontId="2" fillId="0" borderId="8" xfId="0" applyFont="1" applyBorder="1" applyAlignment="1">
      <alignment horizontal="center" vertical="center" shrinkToFit="1"/>
    </xf>
    <xf numFmtId="49" fontId="20" fillId="0" borderId="9" xfId="0" applyNumberFormat="1" applyFont="1" applyBorder="1" applyAlignment="1">
      <alignment horizontal="center" vertical="center" shrinkToFit="1"/>
    </xf>
    <xf numFmtId="49" fontId="20" fillId="0" borderId="16" xfId="0" applyNumberFormat="1" applyFont="1" applyBorder="1" applyAlignment="1">
      <alignment horizontal="center" vertical="center" shrinkToFit="1"/>
    </xf>
    <xf numFmtId="49" fontId="20" fillId="0" borderId="10" xfId="0" applyNumberFormat="1" applyFont="1" applyBorder="1" applyAlignment="1">
      <alignment horizontal="center" vertical="center" shrinkToFit="1"/>
    </xf>
    <xf numFmtId="176" fontId="20" fillId="0" borderId="9" xfId="0" applyNumberFormat="1" applyFont="1" applyBorder="1" applyAlignment="1">
      <alignment horizontal="center" vertical="center" shrinkToFit="1"/>
    </xf>
    <xf numFmtId="176" fontId="20" fillId="0" borderId="10" xfId="0" applyNumberFormat="1" applyFont="1" applyBorder="1" applyAlignment="1">
      <alignment horizontal="center" vertical="center" shrinkToFit="1"/>
    </xf>
    <xf numFmtId="176" fontId="17" fillId="0" borderId="9" xfId="0" applyNumberFormat="1" applyFont="1" applyBorder="1" applyAlignment="1">
      <alignment horizontal="center" vertical="center" shrinkToFit="1"/>
    </xf>
    <xf numFmtId="176" fontId="17" fillId="0" borderId="10" xfId="0" applyNumberFormat="1" applyFont="1" applyBorder="1" applyAlignment="1">
      <alignment horizontal="center" vertical="center" shrinkToFit="1"/>
    </xf>
    <xf numFmtId="49" fontId="6" fillId="0" borderId="9" xfId="0" applyNumberFormat="1" applyFont="1" applyBorder="1" applyAlignment="1">
      <alignment horizontal="center" vertical="center" shrinkToFit="1"/>
    </xf>
    <xf numFmtId="49" fontId="6" fillId="0" borderId="16" xfId="0" applyNumberFormat="1" applyFont="1" applyBorder="1" applyAlignment="1">
      <alignment horizontal="center" vertical="center" shrinkToFit="1"/>
    </xf>
    <xf numFmtId="49" fontId="6" fillId="0" borderId="10" xfId="0" applyNumberFormat="1" applyFont="1" applyBorder="1" applyAlignment="1">
      <alignment horizontal="center" vertical="center" shrinkToFit="1"/>
    </xf>
    <xf numFmtId="176" fontId="6" fillId="0" borderId="9" xfId="0" applyNumberFormat="1" applyFont="1" applyBorder="1" applyAlignment="1">
      <alignment horizontal="center" vertical="center" shrinkToFit="1"/>
    </xf>
    <xf numFmtId="176" fontId="6" fillId="0" borderId="10" xfId="0" applyNumberFormat="1" applyFont="1" applyBorder="1" applyAlignment="1">
      <alignment horizontal="center" vertical="center" shrinkToFit="1"/>
    </xf>
    <xf numFmtId="176" fontId="7" fillId="0" borderId="9" xfId="0" applyNumberFormat="1" applyFont="1" applyBorder="1" applyAlignment="1">
      <alignment horizontal="center" vertical="center" shrinkToFit="1"/>
    </xf>
    <xf numFmtId="176" fontId="7" fillId="0" borderId="10" xfId="0" applyNumberFormat="1" applyFont="1" applyBorder="1" applyAlignment="1">
      <alignment horizontal="center" vertical="center" shrinkToFit="1"/>
    </xf>
    <xf numFmtId="0" fontId="20" fillId="0" borderId="9" xfId="0" applyNumberFormat="1" applyFont="1" applyBorder="1" applyAlignment="1">
      <alignment horizontal="center" vertical="center" shrinkToFit="1"/>
    </xf>
    <xf numFmtId="0" fontId="20" fillId="0" borderId="16" xfId="0" applyNumberFormat="1" applyFont="1" applyBorder="1" applyAlignment="1">
      <alignment horizontal="center" vertical="center" shrinkToFit="1"/>
    </xf>
    <xf numFmtId="0" fontId="20" fillId="0" borderId="10" xfId="0" applyNumberFormat="1" applyFont="1" applyBorder="1" applyAlignment="1">
      <alignment horizontal="center" vertical="center" shrinkToFit="1"/>
    </xf>
    <xf numFmtId="176" fontId="20" fillId="0" borderId="22" xfId="0" applyNumberFormat="1" applyFont="1" applyFill="1" applyBorder="1" applyAlignment="1">
      <alignment horizontal="right" vertical="center" shrinkToFit="1"/>
    </xf>
    <xf numFmtId="176" fontId="20" fillId="0" borderId="23" xfId="0" applyNumberFormat="1" applyFont="1" applyFill="1" applyBorder="1" applyAlignment="1">
      <alignment horizontal="right" vertical="center" shrinkToFit="1"/>
    </xf>
    <xf numFmtId="176" fontId="6" fillId="0" borderId="22" xfId="0" applyNumberFormat="1" applyFont="1" applyFill="1" applyBorder="1" applyAlignment="1">
      <alignment horizontal="right" vertical="center" shrinkToFit="1"/>
    </xf>
    <xf numFmtId="176" fontId="6" fillId="0" borderId="23" xfId="0" applyNumberFormat="1" applyFont="1" applyFill="1" applyBorder="1" applyAlignment="1">
      <alignment horizontal="right" vertical="center" shrinkToFit="1"/>
    </xf>
  </cellXfs>
  <cellStyles count="3"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44826</xdr:colOff>
      <xdr:row>0</xdr:row>
      <xdr:rowOff>33619</xdr:rowOff>
    </xdr:from>
    <xdr:to>
      <xdr:col>5</xdr:col>
      <xdr:colOff>885267</xdr:colOff>
      <xdr:row>1</xdr:row>
      <xdr:rowOff>212913</xdr:rowOff>
    </xdr:to>
    <xdr:sp macro="" textlink="">
      <xdr:nvSpPr>
        <xdr:cNvPr id="2" name="角丸四角形 1"/>
        <xdr:cNvSpPr/>
      </xdr:nvSpPr>
      <xdr:spPr>
        <a:xfrm>
          <a:off x="1725708" y="33619"/>
          <a:ext cx="2028265" cy="560294"/>
        </a:xfrm>
        <a:prstGeom prst="round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3200">
              <a:solidFill>
                <a:srgbClr val="FF0000"/>
              </a:solidFill>
            </a:rPr>
            <a:t>記入例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20"/>
  <sheetViews>
    <sheetView tabSelected="1" view="pageBreakPreview" zoomScaleNormal="100" zoomScaleSheetLayoutView="100" workbookViewId="0">
      <selection activeCell="L5" sqref="L5"/>
    </sheetView>
  </sheetViews>
  <sheetFormatPr defaultRowHeight="13.5"/>
  <cols>
    <col min="1" max="1" width="4.375" style="1" customWidth="1"/>
    <col min="2" max="2" width="4.625" style="1" customWidth="1"/>
    <col min="3" max="3" width="4.25" style="1" customWidth="1"/>
    <col min="4" max="4" width="8.75" style="1" customWidth="1"/>
    <col min="5" max="6" width="15.625" style="1" customWidth="1"/>
    <col min="7" max="7" width="10.625" style="1" customWidth="1"/>
    <col min="8" max="8" width="5.625" style="1" customWidth="1"/>
    <col min="9" max="9" width="15.625" style="1" customWidth="1"/>
    <col min="10" max="10" width="8.625" style="1" customWidth="1"/>
    <col min="11" max="11" width="16.125" style="1" customWidth="1"/>
    <col min="12" max="12" width="17.75" style="1" customWidth="1"/>
    <col min="13" max="13" width="9" style="1"/>
    <col min="14" max="14" width="11.875" style="1" customWidth="1"/>
    <col min="15" max="16384" width="9" style="1"/>
  </cols>
  <sheetData>
    <row r="1" spans="1:12" s="2" customFormat="1" ht="30" customHeight="1" thickTop="1" thickBot="1">
      <c r="A1" s="61" t="s">
        <v>41</v>
      </c>
      <c r="B1" s="62"/>
      <c r="C1" s="63"/>
      <c r="D1" s="33"/>
      <c r="E1" s="33"/>
      <c r="F1" s="33"/>
      <c r="G1" s="8" t="s">
        <v>11</v>
      </c>
      <c r="H1" s="64"/>
      <c r="I1" s="64"/>
      <c r="J1" s="64"/>
      <c r="K1" s="64"/>
    </row>
    <row r="2" spans="1:12" s="34" customFormat="1" ht="20.100000000000001" customHeight="1" thickTop="1">
      <c r="A2" s="66"/>
      <c r="B2" s="66"/>
      <c r="C2" s="66"/>
      <c r="D2" s="66"/>
      <c r="E2" s="66"/>
      <c r="F2" s="66"/>
      <c r="G2" s="66"/>
      <c r="H2" s="66"/>
      <c r="I2" s="66"/>
      <c r="J2" s="66"/>
      <c r="K2" s="66"/>
    </row>
    <row r="3" spans="1:12" ht="25.5" customHeight="1">
      <c r="A3" s="65" t="s">
        <v>32</v>
      </c>
      <c r="B3" s="65"/>
      <c r="C3" s="65"/>
      <c r="D3" s="65"/>
      <c r="E3" s="65"/>
      <c r="F3" s="65"/>
      <c r="G3" s="65"/>
      <c r="H3" s="65"/>
      <c r="I3" s="65"/>
      <c r="J3" s="65"/>
      <c r="K3" s="65"/>
      <c r="L3" s="16"/>
    </row>
    <row r="4" spans="1:12" ht="6" customHeight="1">
      <c r="A4" s="3"/>
      <c r="B4" s="9"/>
      <c r="C4" s="9"/>
      <c r="D4" s="9"/>
      <c r="E4" s="10"/>
      <c r="F4" s="11"/>
      <c r="G4" s="10"/>
      <c r="H4" s="10"/>
      <c r="I4" s="10"/>
      <c r="J4" s="10"/>
      <c r="K4" s="12"/>
    </row>
    <row r="5" spans="1:12" ht="20.100000000000001" customHeight="1">
      <c r="A5" s="38" t="s">
        <v>42</v>
      </c>
    </row>
    <row r="6" spans="1:12" ht="18.95" customHeight="1">
      <c r="A6" s="13" t="s">
        <v>1</v>
      </c>
      <c r="B6" s="68" t="s">
        <v>0</v>
      </c>
      <c r="C6" s="69"/>
      <c r="D6" s="70"/>
      <c r="E6" s="14" t="s">
        <v>12</v>
      </c>
      <c r="F6" s="24" t="s">
        <v>13</v>
      </c>
      <c r="G6" s="68" t="s">
        <v>14</v>
      </c>
      <c r="H6" s="70"/>
      <c r="I6" s="26" t="s">
        <v>29</v>
      </c>
      <c r="J6" s="71" t="s">
        <v>20</v>
      </c>
      <c r="K6" s="72"/>
    </row>
    <row r="7" spans="1:12" ht="20.100000000000001" customHeight="1">
      <c r="A7" s="5" t="s">
        <v>23</v>
      </c>
      <c r="B7" s="73"/>
      <c r="C7" s="74"/>
      <c r="D7" s="75"/>
      <c r="E7" s="54"/>
      <c r="F7" s="54"/>
      <c r="G7" s="76"/>
      <c r="H7" s="77"/>
      <c r="I7" s="60"/>
      <c r="J7" s="78"/>
      <c r="K7" s="79"/>
    </row>
    <row r="8" spans="1:12" ht="20.100000000000001" customHeight="1">
      <c r="A8" s="5" t="s">
        <v>2</v>
      </c>
      <c r="B8" s="73"/>
      <c r="C8" s="74"/>
      <c r="D8" s="75"/>
      <c r="E8" s="54"/>
      <c r="F8" s="54"/>
      <c r="G8" s="76"/>
      <c r="H8" s="77"/>
      <c r="I8" s="60"/>
      <c r="J8" s="78"/>
      <c r="K8" s="79"/>
    </row>
    <row r="9" spans="1:12" ht="20.100000000000001" customHeight="1">
      <c r="A9" s="5" t="s">
        <v>3</v>
      </c>
      <c r="B9" s="73"/>
      <c r="C9" s="74"/>
      <c r="D9" s="75"/>
      <c r="E9" s="54"/>
      <c r="F9" s="54"/>
      <c r="G9" s="76"/>
      <c r="H9" s="77"/>
      <c r="I9" s="60"/>
      <c r="J9" s="78"/>
      <c r="K9" s="79"/>
    </row>
    <row r="10" spans="1:12" ht="20.100000000000001" customHeight="1">
      <c r="A10" s="5" t="s">
        <v>4</v>
      </c>
      <c r="B10" s="73"/>
      <c r="C10" s="74"/>
      <c r="D10" s="75"/>
      <c r="E10" s="54"/>
      <c r="F10" s="54"/>
      <c r="G10" s="76"/>
      <c r="H10" s="77"/>
      <c r="I10" s="60"/>
      <c r="J10" s="78"/>
      <c r="K10" s="79"/>
    </row>
    <row r="11" spans="1:12" ht="20.100000000000001" customHeight="1">
      <c r="A11" s="5" t="s">
        <v>5</v>
      </c>
      <c r="B11" s="73"/>
      <c r="C11" s="74"/>
      <c r="D11" s="75"/>
      <c r="E11" s="54"/>
      <c r="F11" s="54"/>
      <c r="G11" s="76"/>
      <c r="H11" s="77"/>
      <c r="I11" s="60"/>
      <c r="J11" s="78"/>
      <c r="K11" s="79"/>
    </row>
    <row r="12" spans="1:12" ht="20.100000000000001" customHeight="1">
      <c r="A12" s="5" t="s">
        <v>6</v>
      </c>
      <c r="B12" s="73"/>
      <c r="C12" s="74"/>
      <c r="D12" s="75"/>
      <c r="E12" s="54"/>
      <c r="F12" s="54"/>
      <c r="G12" s="76"/>
      <c r="H12" s="77"/>
      <c r="I12" s="60"/>
      <c r="J12" s="78"/>
      <c r="K12" s="79"/>
    </row>
    <row r="13" spans="1:12" ht="20.100000000000001" customHeight="1">
      <c r="A13" s="5" t="s">
        <v>7</v>
      </c>
      <c r="B13" s="73"/>
      <c r="C13" s="74"/>
      <c r="D13" s="75"/>
      <c r="E13" s="54"/>
      <c r="F13" s="54"/>
      <c r="G13" s="76"/>
      <c r="H13" s="77"/>
      <c r="I13" s="60"/>
      <c r="J13" s="78"/>
      <c r="K13" s="79"/>
    </row>
    <row r="14" spans="1:12" ht="20.100000000000001" customHeight="1">
      <c r="A14" s="5" t="s">
        <v>8</v>
      </c>
      <c r="B14" s="73"/>
      <c r="C14" s="74"/>
      <c r="D14" s="75"/>
      <c r="E14" s="54"/>
      <c r="F14" s="54"/>
      <c r="G14" s="76"/>
      <c r="H14" s="77"/>
      <c r="I14" s="60"/>
      <c r="J14" s="78"/>
      <c r="K14" s="79"/>
    </row>
    <row r="15" spans="1:12" ht="20.100000000000001" customHeight="1">
      <c r="A15" s="5" t="s">
        <v>9</v>
      </c>
      <c r="B15" s="73"/>
      <c r="C15" s="74"/>
      <c r="D15" s="75"/>
      <c r="E15" s="54"/>
      <c r="F15" s="54"/>
      <c r="G15" s="76"/>
      <c r="H15" s="77"/>
      <c r="I15" s="60"/>
      <c r="J15" s="78"/>
      <c r="K15" s="79"/>
    </row>
    <row r="16" spans="1:12" ht="20.100000000000001" customHeight="1">
      <c r="A16" s="5" t="s">
        <v>10</v>
      </c>
      <c r="B16" s="73"/>
      <c r="C16" s="74"/>
      <c r="D16" s="75"/>
      <c r="E16" s="54"/>
      <c r="F16" s="54"/>
      <c r="G16" s="76"/>
      <c r="H16" s="77"/>
      <c r="I16" s="60"/>
      <c r="J16" s="78"/>
      <c r="K16" s="79"/>
    </row>
    <row r="17" spans="1:12" ht="99.95" customHeight="1">
      <c r="A17" s="67" t="s">
        <v>39</v>
      </c>
      <c r="B17" s="67"/>
      <c r="C17" s="67"/>
      <c r="D17" s="67"/>
      <c r="E17" s="67"/>
      <c r="F17" s="67"/>
      <c r="G17" s="67"/>
      <c r="H17" s="67"/>
      <c r="I17" s="67"/>
      <c r="J17" s="67"/>
      <c r="K17" s="67"/>
      <c r="L17" s="17"/>
    </row>
    <row r="18" spans="1:12" ht="3.75" customHeight="1">
      <c r="A18" s="25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</row>
    <row r="19" spans="1:12" ht="25.5" customHeight="1">
      <c r="A19" s="65" t="s">
        <v>54</v>
      </c>
      <c r="B19" s="65"/>
      <c r="C19" s="65"/>
      <c r="D19" s="65"/>
      <c r="E19" s="65"/>
      <c r="F19" s="65"/>
      <c r="G19" s="65"/>
      <c r="H19" s="65"/>
      <c r="I19" s="65"/>
      <c r="J19" s="65"/>
      <c r="K19" s="65"/>
      <c r="L19" s="16"/>
    </row>
    <row r="20" spans="1:12" ht="2.25" customHeight="1">
      <c r="A20" s="28"/>
    </row>
    <row r="21" spans="1:12" ht="20.100000000000001" customHeight="1">
      <c r="A21" s="38" t="s">
        <v>42</v>
      </c>
    </row>
    <row r="22" spans="1:12" ht="15.75" customHeight="1">
      <c r="A22" s="80" t="s">
        <v>1</v>
      </c>
      <c r="B22" s="83" t="s">
        <v>0</v>
      </c>
      <c r="C22" s="84"/>
      <c r="D22" s="85"/>
      <c r="E22" s="92" t="s">
        <v>24</v>
      </c>
      <c r="F22" s="18" t="s">
        <v>34</v>
      </c>
      <c r="G22" s="95" t="s">
        <v>35</v>
      </c>
      <c r="H22" s="96"/>
      <c r="I22" s="23" t="s">
        <v>36</v>
      </c>
      <c r="J22" s="4" t="s">
        <v>37</v>
      </c>
      <c r="K22" s="21" t="s">
        <v>38</v>
      </c>
    </row>
    <row r="23" spans="1:12" ht="29.25" customHeight="1">
      <c r="A23" s="81"/>
      <c r="B23" s="86"/>
      <c r="C23" s="87"/>
      <c r="D23" s="88"/>
      <c r="E23" s="93"/>
      <c r="F23" s="19" t="s">
        <v>26</v>
      </c>
      <c r="G23" s="97" t="s">
        <v>27</v>
      </c>
      <c r="H23" s="98"/>
      <c r="I23" s="22" t="s">
        <v>28</v>
      </c>
      <c r="J23" s="99" t="s">
        <v>19</v>
      </c>
      <c r="K23" s="101" t="s">
        <v>15</v>
      </c>
    </row>
    <row r="24" spans="1:12" ht="18" customHeight="1">
      <c r="A24" s="82"/>
      <c r="B24" s="89"/>
      <c r="C24" s="90"/>
      <c r="D24" s="91"/>
      <c r="E24" s="94"/>
      <c r="F24" s="20" t="s">
        <v>30</v>
      </c>
      <c r="G24" s="103" t="s">
        <v>30</v>
      </c>
      <c r="H24" s="104"/>
      <c r="I24" s="20" t="s">
        <v>30</v>
      </c>
      <c r="J24" s="100"/>
      <c r="K24" s="102"/>
    </row>
    <row r="25" spans="1:12" ht="18.95" customHeight="1">
      <c r="A25" s="5" t="s">
        <v>23</v>
      </c>
      <c r="B25" s="105" t="str">
        <f>IF(B7="","",B7)</f>
        <v/>
      </c>
      <c r="C25" s="106"/>
      <c r="D25" s="107"/>
      <c r="E25" s="55"/>
      <c r="F25" s="56"/>
      <c r="G25" s="108"/>
      <c r="H25" s="109"/>
      <c r="I25" s="57"/>
      <c r="J25" s="58"/>
      <c r="K25" s="6">
        <f t="shared" ref="K25:K34" si="0">SUM(F25:I25)*J25</f>
        <v>0</v>
      </c>
    </row>
    <row r="26" spans="1:12" ht="18.95" customHeight="1">
      <c r="A26" s="5" t="s">
        <v>2</v>
      </c>
      <c r="B26" s="105" t="str">
        <f t="shared" ref="B26:B34" si="1">IF(B8="","",B8)</f>
        <v/>
      </c>
      <c r="C26" s="106"/>
      <c r="D26" s="107"/>
      <c r="E26" s="59"/>
      <c r="F26" s="56"/>
      <c r="G26" s="108"/>
      <c r="H26" s="109"/>
      <c r="I26" s="57"/>
      <c r="J26" s="58"/>
      <c r="K26" s="6">
        <f t="shared" si="0"/>
        <v>0</v>
      </c>
    </row>
    <row r="27" spans="1:12" ht="18.95" customHeight="1">
      <c r="A27" s="5" t="s">
        <v>3</v>
      </c>
      <c r="B27" s="105" t="str">
        <f t="shared" si="1"/>
        <v/>
      </c>
      <c r="C27" s="106"/>
      <c r="D27" s="107"/>
      <c r="E27" s="59"/>
      <c r="F27" s="56"/>
      <c r="G27" s="108"/>
      <c r="H27" s="109"/>
      <c r="I27" s="57"/>
      <c r="J27" s="58"/>
      <c r="K27" s="6">
        <f t="shared" si="0"/>
        <v>0</v>
      </c>
    </row>
    <row r="28" spans="1:12" ht="18.95" customHeight="1">
      <c r="A28" s="5" t="s">
        <v>4</v>
      </c>
      <c r="B28" s="105" t="str">
        <f t="shared" si="1"/>
        <v/>
      </c>
      <c r="C28" s="106"/>
      <c r="D28" s="107"/>
      <c r="E28" s="59"/>
      <c r="F28" s="56"/>
      <c r="G28" s="108"/>
      <c r="H28" s="109"/>
      <c r="I28" s="57"/>
      <c r="J28" s="58"/>
      <c r="K28" s="6">
        <f t="shared" si="0"/>
        <v>0</v>
      </c>
    </row>
    <row r="29" spans="1:12" ht="18.95" customHeight="1">
      <c r="A29" s="5" t="s">
        <v>5</v>
      </c>
      <c r="B29" s="105" t="str">
        <f t="shared" si="1"/>
        <v/>
      </c>
      <c r="C29" s="106"/>
      <c r="D29" s="107"/>
      <c r="E29" s="59"/>
      <c r="F29" s="56"/>
      <c r="G29" s="108"/>
      <c r="H29" s="109"/>
      <c r="I29" s="57"/>
      <c r="J29" s="58"/>
      <c r="K29" s="6">
        <f t="shared" si="0"/>
        <v>0</v>
      </c>
    </row>
    <row r="30" spans="1:12" ht="18.95" customHeight="1">
      <c r="A30" s="5" t="s">
        <v>6</v>
      </c>
      <c r="B30" s="105" t="str">
        <f t="shared" si="1"/>
        <v/>
      </c>
      <c r="C30" s="106"/>
      <c r="D30" s="107"/>
      <c r="E30" s="59"/>
      <c r="F30" s="56"/>
      <c r="G30" s="108"/>
      <c r="H30" s="109"/>
      <c r="I30" s="57"/>
      <c r="J30" s="58"/>
      <c r="K30" s="6">
        <f t="shared" si="0"/>
        <v>0</v>
      </c>
    </row>
    <row r="31" spans="1:12" ht="18.95" customHeight="1">
      <c r="A31" s="5" t="s">
        <v>7</v>
      </c>
      <c r="B31" s="105" t="str">
        <f t="shared" si="1"/>
        <v/>
      </c>
      <c r="C31" s="106"/>
      <c r="D31" s="107"/>
      <c r="E31" s="59"/>
      <c r="F31" s="56"/>
      <c r="G31" s="108"/>
      <c r="H31" s="109"/>
      <c r="I31" s="57"/>
      <c r="J31" s="58"/>
      <c r="K31" s="6">
        <f t="shared" si="0"/>
        <v>0</v>
      </c>
    </row>
    <row r="32" spans="1:12" ht="18.95" customHeight="1">
      <c r="A32" s="5" t="s">
        <v>8</v>
      </c>
      <c r="B32" s="105" t="str">
        <f t="shared" si="1"/>
        <v/>
      </c>
      <c r="C32" s="106"/>
      <c r="D32" s="107"/>
      <c r="E32" s="59"/>
      <c r="F32" s="56"/>
      <c r="G32" s="108"/>
      <c r="H32" s="109"/>
      <c r="I32" s="57"/>
      <c r="J32" s="58"/>
      <c r="K32" s="6">
        <f t="shared" si="0"/>
        <v>0</v>
      </c>
    </row>
    <row r="33" spans="1:12" ht="18.95" customHeight="1">
      <c r="A33" s="5" t="s">
        <v>9</v>
      </c>
      <c r="B33" s="105" t="str">
        <f t="shared" si="1"/>
        <v/>
      </c>
      <c r="C33" s="106"/>
      <c r="D33" s="107"/>
      <c r="E33" s="59"/>
      <c r="F33" s="56"/>
      <c r="G33" s="108"/>
      <c r="H33" s="109"/>
      <c r="I33" s="57"/>
      <c r="J33" s="58"/>
      <c r="K33" s="6">
        <f t="shared" si="0"/>
        <v>0</v>
      </c>
    </row>
    <row r="34" spans="1:12" ht="18.95" customHeight="1">
      <c r="A34" s="5" t="s">
        <v>10</v>
      </c>
      <c r="B34" s="105" t="str">
        <f t="shared" si="1"/>
        <v/>
      </c>
      <c r="C34" s="106"/>
      <c r="D34" s="107"/>
      <c r="E34" s="59"/>
      <c r="F34" s="56"/>
      <c r="G34" s="108"/>
      <c r="H34" s="109"/>
      <c r="I34" s="57"/>
      <c r="J34" s="58"/>
      <c r="K34" s="6">
        <f t="shared" si="0"/>
        <v>0</v>
      </c>
    </row>
    <row r="35" spans="1:12" ht="18.95" customHeight="1" thickBot="1">
      <c r="A35" s="110" t="s">
        <v>17</v>
      </c>
      <c r="B35" s="111"/>
      <c r="C35" s="111"/>
      <c r="D35" s="111"/>
      <c r="E35" s="111"/>
      <c r="F35" s="111"/>
      <c r="G35" s="111"/>
      <c r="H35" s="111"/>
      <c r="I35" s="111"/>
      <c r="J35" s="30"/>
      <c r="K35" s="15">
        <f>SUM(K25:K34)</f>
        <v>0</v>
      </c>
    </row>
    <row r="36" spans="1:12" ht="18.95" customHeight="1" thickBot="1">
      <c r="A36" s="110" t="s">
        <v>18</v>
      </c>
      <c r="B36" s="111"/>
      <c r="C36" s="111"/>
      <c r="D36" s="111"/>
      <c r="E36" s="111"/>
      <c r="F36" s="111"/>
      <c r="G36" s="111"/>
      <c r="H36" s="111"/>
      <c r="I36" s="111"/>
      <c r="J36" s="32" t="s">
        <v>45</v>
      </c>
      <c r="K36" s="29">
        <f>K35/2</f>
        <v>0</v>
      </c>
    </row>
    <row r="37" spans="1:12" ht="8.1" customHeight="1" thickBot="1">
      <c r="L37" s="27">
        <v>1093000</v>
      </c>
    </row>
    <row r="38" spans="1:12" ht="30" customHeight="1" thickBot="1">
      <c r="A38" s="112" t="s">
        <v>46</v>
      </c>
      <c r="B38" s="113"/>
      <c r="C38" s="113"/>
      <c r="D38" s="113"/>
      <c r="E38" s="113"/>
      <c r="F38" s="113"/>
      <c r="G38" s="114" t="s">
        <v>40</v>
      </c>
      <c r="H38" s="115"/>
      <c r="I38" s="115"/>
      <c r="J38" s="116"/>
      <c r="K38" s="53">
        <f>IF(L37&lt;K36,L37,ROUNDDOWN(K36,-3))</f>
        <v>0</v>
      </c>
    </row>
    <row r="39" spans="1:12" ht="102.75" customHeight="1">
      <c r="A39" s="67" t="s">
        <v>55</v>
      </c>
      <c r="B39" s="67"/>
      <c r="C39" s="67"/>
      <c r="D39" s="67"/>
      <c r="E39" s="67"/>
      <c r="F39" s="67"/>
      <c r="G39" s="67"/>
      <c r="H39" s="67"/>
      <c r="I39" s="67"/>
      <c r="J39" s="67"/>
      <c r="K39" s="67"/>
      <c r="L39" s="17"/>
    </row>
    <row r="1120" spans="2:2">
      <c r="B1120" s="1" t="s">
        <v>22</v>
      </c>
    </row>
  </sheetData>
  <sheetProtection sheet="1" objects="1" scenarios="1"/>
  <mergeCells count="72">
    <mergeCell ref="B31:D31"/>
    <mergeCell ref="G31:H31"/>
    <mergeCell ref="A35:I35"/>
    <mergeCell ref="A36:I36"/>
    <mergeCell ref="A38:F38"/>
    <mergeCell ref="G38:J38"/>
    <mergeCell ref="B32:D32"/>
    <mergeCell ref="G32:H32"/>
    <mergeCell ref="B33:D33"/>
    <mergeCell ref="G33:H33"/>
    <mergeCell ref="B34:D34"/>
    <mergeCell ref="G34:H34"/>
    <mergeCell ref="B28:D28"/>
    <mergeCell ref="G28:H28"/>
    <mergeCell ref="B29:D29"/>
    <mergeCell ref="G29:H29"/>
    <mergeCell ref="B30:D30"/>
    <mergeCell ref="G30:H30"/>
    <mergeCell ref="B25:D25"/>
    <mergeCell ref="G25:H25"/>
    <mergeCell ref="B26:D26"/>
    <mergeCell ref="G26:H26"/>
    <mergeCell ref="B27:D27"/>
    <mergeCell ref="G27:H27"/>
    <mergeCell ref="J23:J24"/>
    <mergeCell ref="J13:K13"/>
    <mergeCell ref="B14:D14"/>
    <mergeCell ref="G14:H14"/>
    <mergeCell ref="J14:K14"/>
    <mergeCell ref="B15:D15"/>
    <mergeCell ref="G15:H15"/>
    <mergeCell ref="K23:K24"/>
    <mergeCell ref="G24:H24"/>
    <mergeCell ref="A17:K17"/>
    <mergeCell ref="A19:K19"/>
    <mergeCell ref="A22:A24"/>
    <mergeCell ref="B22:D24"/>
    <mergeCell ref="E22:E24"/>
    <mergeCell ref="G22:H22"/>
    <mergeCell ref="G23:H23"/>
    <mergeCell ref="B11:D11"/>
    <mergeCell ref="G11:H11"/>
    <mergeCell ref="J11:K11"/>
    <mergeCell ref="B9:D9"/>
    <mergeCell ref="G9:H9"/>
    <mergeCell ref="J16:K16"/>
    <mergeCell ref="B12:D12"/>
    <mergeCell ref="G12:H12"/>
    <mergeCell ref="J12:K12"/>
    <mergeCell ref="G16:H16"/>
    <mergeCell ref="J15:K15"/>
    <mergeCell ref="J8:K8"/>
    <mergeCell ref="J9:K9"/>
    <mergeCell ref="B10:D10"/>
    <mergeCell ref="G10:H10"/>
    <mergeCell ref="J10:K10"/>
    <mergeCell ref="A1:C1"/>
    <mergeCell ref="H1:K1"/>
    <mergeCell ref="A3:K3"/>
    <mergeCell ref="A2:K2"/>
    <mergeCell ref="A39:K39"/>
    <mergeCell ref="B6:D6"/>
    <mergeCell ref="G6:H6"/>
    <mergeCell ref="J6:K6"/>
    <mergeCell ref="B13:D13"/>
    <mergeCell ref="G13:H13"/>
    <mergeCell ref="B16:D16"/>
    <mergeCell ref="B7:D7"/>
    <mergeCell ref="G7:H7"/>
    <mergeCell ref="J7:K7"/>
    <mergeCell ref="B8:D8"/>
    <mergeCell ref="G8:H8"/>
  </mergeCells>
  <phoneticPr fontId="3"/>
  <dataValidations count="1">
    <dataValidation type="list" allowBlank="1" showInputMessage="1" showErrorMessage="1" sqref="E25:E34">
      <formula1>"○,"</formula1>
    </dataValidation>
  </dataValidations>
  <pageMargins left="0.70866141732283472" right="0.39370078740157483" top="0.39370078740157483" bottom="0.39370078740157483" header="0.51181102362204722" footer="0.19685039370078741"/>
  <pageSetup paperSize="9" scale="85" orientation="portrait" r:id="rId1"/>
  <headerFooter alignWithMargins="0">
    <oddFooter>&amp;R&amp;"ＭＳ 明朝,標準"&amp;8平成30年度 医療機関における外国人患者受入れ環境整備事業</oddFooter>
  </headerFooter>
  <rowBreaks count="1" manualBreakCount="1">
    <brk id="39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L1120"/>
  <sheetViews>
    <sheetView view="pageBreakPreview" zoomScaleNormal="100" zoomScaleSheetLayoutView="100" workbookViewId="0">
      <selection activeCell="E27" sqref="E27"/>
    </sheetView>
  </sheetViews>
  <sheetFormatPr defaultRowHeight="13.5"/>
  <cols>
    <col min="1" max="1" width="4.375" style="1" customWidth="1"/>
    <col min="2" max="2" width="4.625" style="1" customWidth="1"/>
    <col min="3" max="3" width="4.25" style="1" customWidth="1"/>
    <col min="4" max="4" width="8.75" style="1" customWidth="1"/>
    <col min="5" max="6" width="15.625" style="1" customWidth="1"/>
    <col min="7" max="7" width="10.625" style="1" customWidth="1"/>
    <col min="8" max="8" width="5.625" style="1" customWidth="1"/>
    <col min="9" max="9" width="15.625" style="1" customWidth="1"/>
    <col min="10" max="10" width="8.625" style="1" customWidth="1"/>
    <col min="11" max="11" width="16.125" style="1" customWidth="1"/>
    <col min="12" max="12" width="17.75" style="1" customWidth="1"/>
    <col min="13" max="13" width="9" style="1"/>
    <col min="14" max="14" width="11.875" style="1" customWidth="1"/>
    <col min="15" max="16384" width="9" style="1"/>
  </cols>
  <sheetData>
    <row r="1" spans="1:12" s="2" customFormat="1" ht="30" customHeight="1" thickTop="1" thickBot="1">
      <c r="A1" s="61" t="s">
        <v>41</v>
      </c>
      <c r="B1" s="62"/>
      <c r="C1" s="63"/>
      <c r="D1" s="33"/>
      <c r="E1" s="33"/>
      <c r="F1" s="33"/>
      <c r="G1" s="8" t="s">
        <v>11</v>
      </c>
      <c r="H1" s="117"/>
      <c r="I1" s="117"/>
      <c r="J1" s="117"/>
      <c r="K1" s="117"/>
    </row>
    <row r="2" spans="1:12" s="34" customFormat="1" ht="20.100000000000001" customHeight="1" thickTop="1">
      <c r="A2" s="66"/>
      <c r="B2" s="66"/>
      <c r="C2" s="66"/>
      <c r="D2" s="66"/>
      <c r="E2" s="66"/>
      <c r="F2" s="66"/>
      <c r="G2" s="66"/>
      <c r="H2" s="66"/>
      <c r="I2" s="66"/>
      <c r="J2" s="66"/>
      <c r="K2" s="66"/>
    </row>
    <row r="3" spans="1:12" ht="25.5" customHeight="1">
      <c r="A3" s="65" t="s">
        <v>32</v>
      </c>
      <c r="B3" s="65"/>
      <c r="C3" s="65"/>
      <c r="D3" s="65"/>
      <c r="E3" s="65"/>
      <c r="F3" s="65"/>
      <c r="G3" s="65"/>
      <c r="H3" s="65"/>
      <c r="I3" s="65"/>
      <c r="J3" s="65"/>
      <c r="K3" s="65"/>
      <c r="L3" s="16"/>
    </row>
    <row r="4" spans="1:12" ht="6" customHeight="1">
      <c r="A4" s="3"/>
      <c r="B4" s="9"/>
      <c r="C4" s="9"/>
      <c r="D4" s="9"/>
      <c r="E4" s="10"/>
      <c r="F4" s="11"/>
      <c r="G4" s="10"/>
      <c r="H4" s="10"/>
      <c r="I4" s="10"/>
      <c r="J4" s="10"/>
      <c r="K4" s="12"/>
    </row>
    <row r="5" spans="1:12" ht="20.100000000000001" customHeight="1">
      <c r="A5" s="38" t="s">
        <v>42</v>
      </c>
    </row>
    <row r="6" spans="1:12" ht="18.95" customHeight="1">
      <c r="A6" s="13" t="s">
        <v>1</v>
      </c>
      <c r="B6" s="68" t="s">
        <v>0</v>
      </c>
      <c r="C6" s="69"/>
      <c r="D6" s="70"/>
      <c r="E6" s="14" t="s">
        <v>12</v>
      </c>
      <c r="F6" s="37" t="s">
        <v>13</v>
      </c>
      <c r="G6" s="68" t="s">
        <v>14</v>
      </c>
      <c r="H6" s="70"/>
      <c r="I6" s="26" t="s">
        <v>29</v>
      </c>
      <c r="J6" s="71" t="s">
        <v>20</v>
      </c>
      <c r="K6" s="72"/>
    </row>
    <row r="7" spans="1:12" ht="20.100000000000001" customHeight="1">
      <c r="A7" s="5" t="s">
        <v>23</v>
      </c>
      <c r="B7" s="118" t="s">
        <v>44</v>
      </c>
      <c r="C7" s="119"/>
      <c r="D7" s="120"/>
      <c r="E7" s="42" t="s">
        <v>16</v>
      </c>
      <c r="F7" s="42" t="s">
        <v>47</v>
      </c>
      <c r="G7" s="121" t="s">
        <v>33</v>
      </c>
      <c r="H7" s="122"/>
      <c r="I7" s="51">
        <v>42461</v>
      </c>
      <c r="J7" s="123" t="s">
        <v>31</v>
      </c>
      <c r="K7" s="124"/>
    </row>
    <row r="8" spans="1:12" ht="20.100000000000001" customHeight="1">
      <c r="A8" s="5" t="s">
        <v>2</v>
      </c>
      <c r="B8" s="118" t="s">
        <v>43</v>
      </c>
      <c r="C8" s="119"/>
      <c r="D8" s="120"/>
      <c r="E8" s="42" t="s">
        <v>16</v>
      </c>
      <c r="F8" s="42" t="s">
        <v>49</v>
      </c>
      <c r="G8" s="121" t="s">
        <v>25</v>
      </c>
      <c r="H8" s="122"/>
      <c r="I8" s="51">
        <v>42826</v>
      </c>
      <c r="J8" s="123" t="s">
        <v>21</v>
      </c>
      <c r="K8" s="124"/>
    </row>
    <row r="9" spans="1:12" ht="20.100000000000001" customHeight="1">
      <c r="A9" s="5" t="s">
        <v>3</v>
      </c>
      <c r="B9" s="118" t="s">
        <v>50</v>
      </c>
      <c r="C9" s="119"/>
      <c r="D9" s="120"/>
      <c r="E9" s="42" t="s">
        <v>51</v>
      </c>
      <c r="F9" s="42"/>
      <c r="G9" s="121" t="s">
        <v>25</v>
      </c>
      <c r="H9" s="122"/>
      <c r="I9" s="51">
        <v>43009</v>
      </c>
      <c r="J9" s="123" t="s">
        <v>52</v>
      </c>
      <c r="K9" s="124"/>
    </row>
    <row r="10" spans="1:12" ht="20.100000000000001" customHeight="1">
      <c r="A10" s="5" t="s">
        <v>4</v>
      </c>
      <c r="B10" s="125"/>
      <c r="C10" s="126"/>
      <c r="D10" s="127"/>
      <c r="E10" s="7"/>
      <c r="F10" s="7"/>
      <c r="G10" s="128"/>
      <c r="H10" s="129"/>
      <c r="I10" s="52"/>
      <c r="J10" s="130"/>
      <c r="K10" s="131"/>
    </row>
    <row r="11" spans="1:12" ht="20.100000000000001" customHeight="1">
      <c r="A11" s="5" t="s">
        <v>5</v>
      </c>
      <c r="B11" s="125"/>
      <c r="C11" s="126"/>
      <c r="D11" s="127"/>
      <c r="E11" s="7"/>
      <c r="F11" s="7"/>
      <c r="G11" s="128"/>
      <c r="H11" s="129"/>
      <c r="I11" s="52"/>
      <c r="J11" s="130"/>
      <c r="K11" s="131"/>
    </row>
    <row r="12" spans="1:12" ht="20.100000000000001" customHeight="1">
      <c r="A12" s="5" t="s">
        <v>6</v>
      </c>
      <c r="B12" s="125"/>
      <c r="C12" s="126"/>
      <c r="D12" s="127"/>
      <c r="E12" s="7"/>
      <c r="F12" s="7"/>
      <c r="G12" s="128"/>
      <c r="H12" s="129"/>
      <c r="I12" s="52"/>
      <c r="J12" s="130"/>
      <c r="K12" s="131"/>
    </row>
    <row r="13" spans="1:12" ht="20.100000000000001" customHeight="1">
      <c r="A13" s="5" t="s">
        <v>7</v>
      </c>
      <c r="B13" s="125"/>
      <c r="C13" s="126"/>
      <c r="D13" s="127"/>
      <c r="E13" s="7"/>
      <c r="F13" s="7"/>
      <c r="G13" s="128"/>
      <c r="H13" s="129"/>
      <c r="I13" s="52"/>
      <c r="J13" s="130"/>
      <c r="K13" s="131"/>
    </row>
    <row r="14" spans="1:12" ht="20.100000000000001" customHeight="1">
      <c r="A14" s="5" t="s">
        <v>8</v>
      </c>
      <c r="B14" s="125"/>
      <c r="C14" s="126"/>
      <c r="D14" s="127"/>
      <c r="E14" s="7"/>
      <c r="F14" s="7"/>
      <c r="G14" s="128"/>
      <c r="H14" s="129"/>
      <c r="I14" s="52"/>
      <c r="J14" s="130"/>
      <c r="K14" s="131"/>
    </row>
    <row r="15" spans="1:12" ht="20.100000000000001" customHeight="1">
      <c r="A15" s="5" t="s">
        <v>9</v>
      </c>
      <c r="B15" s="125"/>
      <c r="C15" s="126"/>
      <c r="D15" s="127"/>
      <c r="E15" s="7"/>
      <c r="F15" s="7"/>
      <c r="G15" s="128"/>
      <c r="H15" s="129"/>
      <c r="I15" s="52"/>
      <c r="J15" s="130"/>
      <c r="K15" s="131"/>
    </row>
    <row r="16" spans="1:12" ht="20.100000000000001" customHeight="1">
      <c r="A16" s="5" t="s">
        <v>10</v>
      </c>
      <c r="B16" s="125"/>
      <c r="C16" s="126"/>
      <c r="D16" s="127"/>
      <c r="E16" s="7"/>
      <c r="F16" s="7"/>
      <c r="G16" s="128"/>
      <c r="H16" s="129"/>
      <c r="I16" s="52"/>
      <c r="J16" s="130"/>
      <c r="K16" s="131"/>
    </row>
    <row r="17" spans="1:12" ht="99.95" customHeight="1">
      <c r="A17" s="67" t="s">
        <v>39</v>
      </c>
      <c r="B17" s="67"/>
      <c r="C17" s="67"/>
      <c r="D17" s="67"/>
      <c r="E17" s="67"/>
      <c r="F17" s="67"/>
      <c r="G17" s="67"/>
      <c r="H17" s="67"/>
      <c r="I17" s="67"/>
      <c r="J17" s="67"/>
      <c r="K17" s="67"/>
      <c r="L17" s="17"/>
    </row>
    <row r="18" spans="1:12" ht="3.75" customHeight="1">
      <c r="A18" s="36"/>
      <c r="B18" s="36"/>
      <c r="C18" s="36"/>
      <c r="D18" s="36"/>
      <c r="E18" s="36"/>
      <c r="F18" s="36"/>
      <c r="G18" s="36"/>
      <c r="H18" s="36"/>
      <c r="I18" s="36"/>
      <c r="J18" s="36"/>
      <c r="K18" s="36"/>
      <c r="L18" s="36"/>
    </row>
    <row r="19" spans="1:12" ht="25.5" customHeight="1">
      <c r="A19" s="65" t="s">
        <v>54</v>
      </c>
      <c r="B19" s="65"/>
      <c r="C19" s="65"/>
      <c r="D19" s="65"/>
      <c r="E19" s="65"/>
      <c r="F19" s="65"/>
      <c r="G19" s="65"/>
      <c r="H19" s="65"/>
      <c r="I19" s="65"/>
      <c r="J19" s="65"/>
      <c r="K19" s="65"/>
      <c r="L19" s="16"/>
    </row>
    <row r="20" spans="1:12" ht="2.25" customHeight="1">
      <c r="A20" s="28"/>
    </row>
    <row r="21" spans="1:12" ht="20.100000000000001" customHeight="1">
      <c r="A21" s="38" t="s">
        <v>42</v>
      </c>
    </row>
    <row r="22" spans="1:12" ht="15.75" customHeight="1">
      <c r="A22" s="80" t="s">
        <v>1</v>
      </c>
      <c r="B22" s="83" t="s">
        <v>0</v>
      </c>
      <c r="C22" s="84"/>
      <c r="D22" s="85"/>
      <c r="E22" s="92" t="s">
        <v>24</v>
      </c>
      <c r="F22" s="18" t="s">
        <v>34</v>
      </c>
      <c r="G22" s="95" t="s">
        <v>35</v>
      </c>
      <c r="H22" s="96"/>
      <c r="I22" s="23" t="s">
        <v>36</v>
      </c>
      <c r="J22" s="4" t="s">
        <v>37</v>
      </c>
      <c r="K22" s="21" t="s">
        <v>38</v>
      </c>
    </row>
    <row r="23" spans="1:12" ht="29.25" customHeight="1">
      <c r="A23" s="81"/>
      <c r="B23" s="86"/>
      <c r="C23" s="87"/>
      <c r="D23" s="88"/>
      <c r="E23" s="93"/>
      <c r="F23" s="19" t="s">
        <v>26</v>
      </c>
      <c r="G23" s="97" t="s">
        <v>27</v>
      </c>
      <c r="H23" s="98"/>
      <c r="I23" s="22" t="s">
        <v>28</v>
      </c>
      <c r="J23" s="99" t="s">
        <v>19</v>
      </c>
      <c r="K23" s="101" t="s">
        <v>15</v>
      </c>
    </row>
    <row r="24" spans="1:12" ht="18" customHeight="1">
      <c r="A24" s="82"/>
      <c r="B24" s="89"/>
      <c r="C24" s="90"/>
      <c r="D24" s="91"/>
      <c r="E24" s="94"/>
      <c r="F24" s="20" t="s">
        <v>30</v>
      </c>
      <c r="G24" s="103" t="s">
        <v>30</v>
      </c>
      <c r="H24" s="104"/>
      <c r="I24" s="20" t="s">
        <v>30</v>
      </c>
      <c r="J24" s="100"/>
      <c r="K24" s="102"/>
    </row>
    <row r="25" spans="1:12" ht="18.95" customHeight="1">
      <c r="A25" s="5" t="s">
        <v>23</v>
      </c>
      <c r="B25" s="132" t="str">
        <f>IF(B7="","",B7)</f>
        <v>医療　治太朗</v>
      </c>
      <c r="C25" s="133"/>
      <c r="D25" s="134"/>
      <c r="E25" s="43" t="s">
        <v>48</v>
      </c>
      <c r="F25" s="44">
        <v>875000</v>
      </c>
      <c r="G25" s="135">
        <v>175000</v>
      </c>
      <c r="H25" s="136"/>
      <c r="I25" s="45">
        <v>150000</v>
      </c>
      <c r="J25" s="46">
        <v>1</v>
      </c>
      <c r="K25" s="47">
        <f t="shared" ref="K25:K34" si="0">SUM(F25:I25)*J25</f>
        <v>1200000</v>
      </c>
    </row>
    <row r="26" spans="1:12" ht="18.95" customHeight="1">
      <c r="A26" s="5" t="s">
        <v>2</v>
      </c>
      <c r="B26" s="132" t="str">
        <f t="shared" ref="B26:B34" si="1">IF(B8="","",B8)</f>
        <v>医療　花美</v>
      </c>
      <c r="C26" s="133"/>
      <c r="D26" s="134"/>
      <c r="E26" s="48" t="s">
        <v>48</v>
      </c>
      <c r="F26" s="44">
        <v>800000</v>
      </c>
      <c r="G26" s="135">
        <v>150000</v>
      </c>
      <c r="H26" s="136"/>
      <c r="I26" s="45">
        <v>135000</v>
      </c>
      <c r="J26" s="46">
        <v>0.7</v>
      </c>
      <c r="K26" s="47">
        <f t="shared" si="0"/>
        <v>759500</v>
      </c>
    </row>
    <row r="27" spans="1:12" ht="18.95" customHeight="1">
      <c r="A27" s="5" t="s">
        <v>3</v>
      </c>
      <c r="B27" s="132" t="str">
        <f t="shared" si="1"/>
        <v>医療　マイク</v>
      </c>
      <c r="C27" s="133"/>
      <c r="D27" s="134"/>
      <c r="E27" s="48" t="s">
        <v>53</v>
      </c>
      <c r="F27" s="44">
        <v>600000</v>
      </c>
      <c r="G27" s="135">
        <v>100000</v>
      </c>
      <c r="H27" s="136"/>
      <c r="I27" s="45">
        <v>112000</v>
      </c>
      <c r="J27" s="46">
        <v>0.5</v>
      </c>
      <c r="K27" s="47">
        <f t="shared" si="0"/>
        <v>406000</v>
      </c>
    </row>
    <row r="28" spans="1:12" ht="18.95" customHeight="1">
      <c r="A28" s="5" t="s">
        <v>4</v>
      </c>
      <c r="B28" s="105" t="str">
        <f t="shared" si="1"/>
        <v/>
      </c>
      <c r="C28" s="106"/>
      <c r="D28" s="107"/>
      <c r="E28" s="35"/>
      <c r="F28" s="39"/>
      <c r="G28" s="137"/>
      <c r="H28" s="138"/>
      <c r="I28" s="40"/>
      <c r="J28" s="41"/>
      <c r="K28" s="6">
        <f t="shared" si="0"/>
        <v>0</v>
      </c>
    </row>
    <row r="29" spans="1:12" ht="18.95" customHeight="1">
      <c r="A29" s="5" t="s">
        <v>5</v>
      </c>
      <c r="B29" s="105" t="str">
        <f t="shared" si="1"/>
        <v/>
      </c>
      <c r="C29" s="106"/>
      <c r="D29" s="107"/>
      <c r="E29" s="35"/>
      <c r="F29" s="39"/>
      <c r="G29" s="137"/>
      <c r="H29" s="138"/>
      <c r="I29" s="40"/>
      <c r="J29" s="41"/>
      <c r="K29" s="6">
        <f t="shared" si="0"/>
        <v>0</v>
      </c>
    </row>
    <row r="30" spans="1:12" ht="18.95" customHeight="1">
      <c r="A30" s="5" t="s">
        <v>6</v>
      </c>
      <c r="B30" s="105" t="str">
        <f t="shared" si="1"/>
        <v/>
      </c>
      <c r="C30" s="106"/>
      <c r="D30" s="107"/>
      <c r="E30" s="35"/>
      <c r="F30" s="39"/>
      <c r="G30" s="137"/>
      <c r="H30" s="138"/>
      <c r="I30" s="40"/>
      <c r="J30" s="41"/>
      <c r="K30" s="6">
        <f t="shared" si="0"/>
        <v>0</v>
      </c>
    </row>
    <row r="31" spans="1:12" ht="18.95" customHeight="1">
      <c r="A31" s="5" t="s">
        <v>7</v>
      </c>
      <c r="B31" s="105" t="str">
        <f t="shared" si="1"/>
        <v/>
      </c>
      <c r="C31" s="106"/>
      <c r="D31" s="107"/>
      <c r="E31" s="35"/>
      <c r="F31" s="39"/>
      <c r="G31" s="137"/>
      <c r="H31" s="138"/>
      <c r="I31" s="40"/>
      <c r="J31" s="41"/>
      <c r="K31" s="6">
        <f t="shared" si="0"/>
        <v>0</v>
      </c>
    </row>
    <row r="32" spans="1:12" ht="18.95" customHeight="1">
      <c r="A32" s="5" t="s">
        <v>8</v>
      </c>
      <c r="B32" s="105" t="str">
        <f t="shared" si="1"/>
        <v/>
      </c>
      <c r="C32" s="106"/>
      <c r="D32" s="107"/>
      <c r="E32" s="35"/>
      <c r="F32" s="39"/>
      <c r="G32" s="137"/>
      <c r="H32" s="138"/>
      <c r="I32" s="40"/>
      <c r="J32" s="41"/>
      <c r="K32" s="6">
        <f t="shared" si="0"/>
        <v>0</v>
      </c>
    </row>
    <row r="33" spans="1:12" ht="18.95" customHeight="1">
      <c r="A33" s="5" t="s">
        <v>9</v>
      </c>
      <c r="B33" s="105" t="str">
        <f t="shared" si="1"/>
        <v/>
      </c>
      <c r="C33" s="106"/>
      <c r="D33" s="107"/>
      <c r="E33" s="35"/>
      <c r="F33" s="39"/>
      <c r="G33" s="137"/>
      <c r="H33" s="138"/>
      <c r="I33" s="40"/>
      <c r="J33" s="41"/>
      <c r="K33" s="6">
        <f t="shared" si="0"/>
        <v>0</v>
      </c>
    </row>
    <row r="34" spans="1:12" ht="18.95" customHeight="1">
      <c r="A34" s="5" t="s">
        <v>10</v>
      </c>
      <c r="B34" s="105" t="str">
        <f t="shared" si="1"/>
        <v/>
      </c>
      <c r="C34" s="106"/>
      <c r="D34" s="107"/>
      <c r="E34" s="35"/>
      <c r="F34" s="39"/>
      <c r="G34" s="137"/>
      <c r="H34" s="138"/>
      <c r="I34" s="40"/>
      <c r="J34" s="41"/>
      <c r="K34" s="6">
        <f t="shared" si="0"/>
        <v>0</v>
      </c>
    </row>
    <row r="35" spans="1:12" ht="18.95" customHeight="1" thickBot="1">
      <c r="A35" s="110" t="s">
        <v>17</v>
      </c>
      <c r="B35" s="111"/>
      <c r="C35" s="111"/>
      <c r="D35" s="111"/>
      <c r="E35" s="111"/>
      <c r="F35" s="111"/>
      <c r="G35" s="111"/>
      <c r="H35" s="111"/>
      <c r="I35" s="111"/>
      <c r="J35" s="30"/>
      <c r="K35" s="49">
        <f>SUM(K25:K34)</f>
        <v>2365500</v>
      </c>
    </row>
    <row r="36" spans="1:12" ht="18.95" customHeight="1" thickBot="1">
      <c r="A36" s="110" t="s">
        <v>18</v>
      </c>
      <c r="B36" s="111"/>
      <c r="C36" s="111"/>
      <c r="D36" s="111"/>
      <c r="E36" s="111"/>
      <c r="F36" s="111"/>
      <c r="G36" s="111"/>
      <c r="H36" s="111"/>
      <c r="I36" s="111"/>
      <c r="J36" s="32" t="s">
        <v>45</v>
      </c>
      <c r="K36" s="50">
        <f>K35/2</f>
        <v>1182750</v>
      </c>
    </row>
    <row r="37" spans="1:12" ht="8.1" customHeight="1" thickBot="1">
      <c r="L37" s="27">
        <v>1093000</v>
      </c>
    </row>
    <row r="38" spans="1:12" ht="30" customHeight="1" thickBot="1">
      <c r="A38" s="112" t="s">
        <v>46</v>
      </c>
      <c r="B38" s="113"/>
      <c r="C38" s="113"/>
      <c r="D38" s="113"/>
      <c r="E38" s="113"/>
      <c r="F38" s="113"/>
      <c r="G38" s="114" t="s">
        <v>40</v>
      </c>
      <c r="H38" s="115"/>
      <c r="I38" s="115"/>
      <c r="J38" s="116"/>
      <c r="K38" s="31">
        <f>IF(L37&lt;K36,L37,ROUNDDOWN(K36,-3))</f>
        <v>1093000</v>
      </c>
    </row>
    <row r="39" spans="1:12" ht="102.75" customHeight="1">
      <c r="A39" s="67" t="s">
        <v>55</v>
      </c>
      <c r="B39" s="67"/>
      <c r="C39" s="67"/>
      <c r="D39" s="67"/>
      <c r="E39" s="67"/>
      <c r="F39" s="67"/>
      <c r="G39" s="67"/>
      <c r="H39" s="67"/>
      <c r="I39" s="67"/>
      <c r="J39" s="67"/>
      <c r="K39" s="67"/>
      <c r="L39" s="17"/>
    </row>
    <row r="1120" spans="2:2">
      <c r="B1120" s="1" t="s">
        <v>22</v>
      </c>
    </row>
  </sheetData>
  <sheetProtection sheet="1" objects="1" scenarios="1"/>
  <mergeCells count="72">
    <mergeCell ref="A35:I35"/>
    <mergeCell ref="A36:I36"/>
    <mergeCell ref="A38:F38"/>
    <mergeCell ref="G38:J38"/>
    <mergeCell ref="A39:K39"/>
    <mergeCell ref="B32:D32"/>
    <mergeCell ref="G32:H32"/>
    <mergeCell ref="B33:D33"/>
    <mergeCell ref="G33:H33"/>
    <mergeCell ref="B34:D34"/>
    <mergeCell ref="G34:H34"/>
    <mergeCell ref="B29:D29"/>
    <mergeCell ref="G29:H29"/>
    <mergeCell ref="B30:D30"/>
    <mergeCell ref="G30:H30"/>
    <mergeCell ref="B31:D31"/>
    <mergeCell ref="G31:H31"/>
    <mergeCell ref="B26:D26"/>
    <mergeCell ref="G26:H26"/>
    <mergeCell ref="B27:D27"/>
    <mergeCell ref="G27:H27"/>
    <mergeCell ref="B28:D28"/>
    <mergeCell ref="G28:H28"/>
    <mergeCell ref="B25:D25"/>
    <mergeCell ref="G25:H25"/>
    <mergeCell ref="A17:K17"/>
    <mergeCell ref="A19:K19"/>
    <mergeCell ref="A22:A24"/>
    <mergeCell ref="B22:D24"/>
    <mergeCell ref="E22:E24"/>
    <mergeCell ref="G22:H22"/>
    <mergeCell ref="G23:H23"/>
    <mergeCell ref="J23:J24"/>
    <mergeCell ref="K23:K24"/>
    <mergeCell ref="G24:H24"/>
    <mergeCell ref="B15:D15"/>
    <mergeCell ref="G15:H15"/>
    <mergeCell ref="J15:K15"/>
    <mergeCell ref="B16:D16"/>
    <mergeCell ref="G16:H16"/>
    <mergeCell ref="J16:K16"/>
    <mergeCell ref="B13:D13"/>
    <mergeCell ref="G13:H13"/>
    <mergeCell ref="J13:K13"/>
    <mergeCell ref="B14:D14"/>
    <mergeCell ref="G14:H14"/>
    <mergeCell ref="J14:K14"/>
    <mergeCell ref="B11:D11"/>
    <mergeCell ref="G11:H11"/>
    <mergeCell ref="J11:K11"/>
    <mergeCell ref="B12:D12"/>
    <mergeCell ref="G12:H12"/>
    <mergeCell ref="J12:K12"/>
    <mergeCell ref="B9:D9"/>
    <mergeCell ref="G9:H9"/>
    <mergeCell ref="J9:K9"/>
    <mergeCell ref="B10:D10"/>
    <mergeCell ref="G10:H10"/>
    <mergeCell ref="J10:K10"/>
    <mergeCell ref="B7:D7"/>
    <mergeCell ref="G7:H7"/>
    <mergeCell ref="J7:K7"/>
    <mergeCell ref="B8:D8"/>
    <mergeCell ref="G8:H8"/>
    <mergeCell ref="J8:K8"/>
    <mergeCell ref="A1:C1"/>
    <mergeCell ref="H1:K1"/>
    <mergeCell ref="A2:K2"/>
    <mergeCell ref="A3:K3"/>
    <mergeCell ref="B6:D6"/>
    <mergeCell ref="G6:H6"/>
    <mergeCell ref="J6:K6"/>
  </mergeCells>
  <phoneticPr fontId="3"/>
  <dataValidations count="1">
    <dataValidation type="list" allowBlank="1" showInputMessage="1" showErrorMessage="1" sqref="E25:E34">
      <formula1>"○,"</formula1>
    </dataValidation>
  </dataValidations>
  <pageMargins left="0.70866141732283472" right="0.39370078740157483" top="0.39370078740157483" bottom="0.39370078740157483" header="0.51181102362204722" footer="0.19685039370078741"/>
  <pageSetup paperSize="9" scale="85" orientation="portrait" r:id="rId1"/>
  <headerFooter alignWithMargins="0">
    <oddFooter>&amp;R&amp;"ＭＳ 明朝,標準"&amp;8平成30年度 医療機関における外国人患者受入れ環境整備事業</oddFooter>
  </headerFooter>
  <rowBreaks count="1" manualBreakCount="1">
    <brk id="39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【様式４（３）】</vt:lpstr>
      <vt:lpstr>【様式４（３）】記入例</vt:lpstr>
      <vt:lpstr>'【様式４（３）】'!Print_Area</vt:lpstr>
      <vt:lpstr>'【様式４（３）】記入例'!Print_Area</vt:lpstr>
      <vt:lpstr>'【様式４（３）】'!Print_Titles</vt:lpstr>
      <vt:lpstr>'【様式４（３）】記入例'!Print_Titles</vt:lpstr>
    </vt:vector>
  </TitlesOfParts>
  <Company>株式会社ニチイ学館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情報管理課</dc:creator>
  <cp:lastModifiedBy>財団</cp:lastModifiedBy>
  <cp:lastPrinted>2018-10-31T07:45:04Z</cp:lastPrinted>
  <dcterms:created xsi:type="dcterms:W3CDTF">2015-03-11T02:43:20Z</dcterms:created>
  <dcterms:modified xsi:type="dcterms:W3CDTF">2018-11-07T07:31:00Z</dcterms:modified>
</cp:coreProperties>
</file>