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11100"/>
  </bookViews>
  <sheets>
    <sheet name="明細書" sheetId="4" r:id="rId1"/>
    <sheet name="（記入見本）" sheetId="6" r:id="rId2"/>
    <sheet name="Sheet2" sheetId="5" state="hidden" r:id="rId3"/>
  </sheets>
  <definedNames>
    <definedName name="_xlnm.Print_Area" localSheetId="1">'（記入見本）'!$A$1:$I$62</definedName>
    <definedName name="_xlnm.Print_Area" localSheetId="0">明細書!$A$1:$I$59</definedName>
  </definedNames>
  <calcPr calcId="145621"/>
</workbook>
</file>

<file path=xl/calcChain.xml><?xml version="1.0" encoding="utf-8"?>
<calcChain xmlns="http://schemas.openxmlformats.org/spreadsheetml/2006/main">
  <c r="E53" i="6" l="1"/>
  <c r="E54" i="6" s="1"/>
  <c r="E44" i="6"/>
  <c r="E45" i="6" s="1"/>
  <c r="E50" i="4"/>
  <c r="E51" i="4" s="1"/>
  <c r="E41" i="4"/>
  <c r="E42" i="4" s="1"/>
  <c r="E53" i="4" l="1"/>
  <c r="E56" i="6"/>
</calcChain>
</file>

<file path=xl/sharedStrings.xml><?xml version="1.0" encoding="utf-8"?>
<sst xmlns="http://schemas.openxmlformats.org/spreadsheetml/2006/main" count="217" uniqueCount="78">
  <si>
    <t>※本様式は、日本工業規格Ａ４判で作成してください。</t>
    <phoneticPr fontId="3"/>
  </si>
  <si>
    <t>区分</t>
    <rPh sb="0" eb="2">
      <t>クブン</t>
    </rPh>
    <phoneticPr fontId="3"/>
  </si>
  <si>
    <t>算出内訳</t>
    <rPh sb="0" eb="2">
      <t>サンシュツ</t>
    </rPh>
    <rPh sb="2" eb="4">
      <t>ウチワケ</t>
    </rPh>
    <phoneticPr fontId="3"/>
  </si>
  <si>
    <t>円</t>
    <rPh sb="0" eb="1">
      <t>エン</t>
    </rPh>
    <phoneticPr fontId="3"/>
  </si>
  <si>
    <t>支出予定額</t>
    <rPh sb="0" eb="2">
      <t>シシュツ</t>
    </rPh>
    <rPh sb="2" eb="4">
      <t>ヨテイ</t>
    </rPh>
    <rPh sb="4" eb="5">
      <t>ガク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</si>
  <si>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</si>
  <si>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</si>
  <si>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図書購入費</t>
    <rPh sb="0" eb="2">
      <t>トショ</t>
    </rPh>
    <rPh sb="2" eb="5">
      <t>コウニュウヒ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</si>
  <si>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</si>
  <si>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外国人患者受入体制整備支援間接補助事業費明細書</t>
    <rPh sb="0" eb="2">
      <t>ガイコク</t>
    </rPh>
    <rPh sb="2" eb="3">
      <t>ジン</t>
    </rPh>
    <rPh sb="3" eb="5">
      <t>カンジャ</t>
    </rPh>
    <rPh sb="5" eb="7">
      <t>ウケイ</t>
    </rPh>
    <rPh sb="7" eb="9">
      <t>タイセイ</t>
    </rPh>
    <rPh sb="9" eb="11">
      <t>セイビ</t>
    </rPh>
    <rPh sb="11" eb="13">
      <t>シエン</t>
    </rPh>
    <rPh sb="13" eb="15">
      <t>カンセツ</t>
    </rPh>
    <rPh sb="15" eb="17">
      <t>ホジョ</t>
    </rPh>
    <rPh sb="17" eb="19">
      <t>ジギョウ</t>
    </rPh>
    <rPh sb="20" eb="23">
      <t>メイサイショ</t>
    </rPh>
    <phoneticPr fontId="3"/>
  </si>
  <si>
    <t>外国人向け書籍購入</t>
    <rPh sb="0" eb="2">
      <t>ガイコク</t>
    </rPh>
    <rPh sb="2" eb="3">
      <t>ジン</t>
    </rPh>
    <rPh sb="3" eb="4">
      <t>ム</t>
    </rPh>
    <rPh sb="5" eb="7">
      <t>ショセキ</t>
    </rPh>
    <rPh sb="7" eb="9">
      <t>コウニュウ</t>
    </rPh>
    <phoneticPr fontId="3"/>
  </si>
  <si>
    <t>対象費用合計額</t>
    <rPh sb="0" eb="2">
      <t>タイショウ</t>
    </rPh>
    <rPh sb="2" eb="4">
      <t>ヒヨウ</t>
    </rPh>
    <rPh sb="4" eb="6">
      <t>ゴウケイ</t>
    </rPh>
    <rPh sb="6" eb="7">
      <t>ガク</t>
    </rPh>
    <phoneticPr fontId="3"/>
  </si>
  <si>
    <t>病院名：</t>
    <phoneticPr fontId="3"/>
  </si>
  <si>
    <t>○○○病院</t>
    <rPh sb="3" eb="5">
      <t>ビョウイン</t>
    </rPh>
    <phoneticPr fontId="3"/>
  </si>
  <si>
    <t>具体的な内容</t>
    <rPh sb="0" eb="3">
      <t>グタイテキ</t>
    </rPh>
    <rPh sb="4" eb="6">
      <t>ナイヨウ</t>
    </rPh>
    <phoneticPr fontId="3"/>
  </si>
  <si>
    <t>＜記入見本＞</t>
    <rPh sb="1" eb="3">
      <t>キニュウ</t>
    </rPh>
    <rPh sb="3" eb="5">
      <t>ミホン</t>
    </rPh>
    <phoneticPr fontId="3"/>
  </si>
  <si>
    <t>同意書、申込書作成費用</t>
    <rPh sb="0" eb="3">
      <t>ドウイショ</t>
    </rPh>
    <rPh sb="4" eb="7">
      <t>モウシコミショ</t>
    </rPh>
    <rPh sb="7" eb="9">
      <t>サクセイ</t>
    </rPh>
    <rPh sb="9" eb="11">
      <t>ヒヨウ</t>
    </rPh>
    <phoneticPr fontId="3"/>
  </si>
  <si>
    <t>様式HB-6</t>
    <rPh sb="0" eb="2">
      <t>ヨウシキ</t>
    </rPh>
    <phoneticPr fontId="3"/>
  </si>
  <si>
    <t>人件費</t>
    <rPh sb="0" eb="3">
      <t>ジンケンヒ</t>
    </rPh>
    <phoneticPr fontId="3"/>
  </si>
  <si>
    <t>需用費</t>
    <rPh sb="0" eb="3">
      <t>ジュヨウヒ</t>
    </rPh>
    <phoneticPr fontId="3"/>
  </si>
  <si>
    <t>役務費</t>
    <rPh sb="0" eb="2">
      <t>エキム</t>
    </rPh>
    <rPh sb="2" eb="3">
      <t>ヒ</t>
    </rPh>
    <phoneticPr fontId="3"/>
  </si>
  <si>
    <t>委託費</t>
    <rPh sb="0" eb="2">
      <t>イタク</t>
    </rPh>
    <rPh sb="2" eb="3">
      <t>ヒ</t>
    </rPh>
    <phoneticPr fontId="3"/>
  </si>
  <si>
    <t>会議費</t>
    <rPh sb="0" eb="3">
      <t>カイギヒ</t>
    </rPh>
    <phoneticPr fontId="3"/>
  </si>
  <si>
    <t>賃金</t>
    <rPh sb="0" eb="2">
      <t>チンギン</t>
    </rPh>
    <phoneticPr fontId="3"/>
  </si>
  <si>
    <t>光熱水料</t>
    <rPh sb="0" eb="2">
      <t>コウネツ</t>
    </rPh>
    <rPh sb="2" eb="3">
      <t>ミズ</t>
    </rPh>
    <rPh sb="3" eb="4">
      <t>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</si>
  <si>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</si>
  <si>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需　用　費</t>
    <rPh sb="0" eb="1">
      <t>モトメ</t>
    </rPh>
    <rPh sb="2" eb="3">
      <t>ヨウ</t>
    </rPh>
    <rPh sb="4" eb="5">
      <t>ヒ</t>
    </rPh>
    <phoneticPr fontId="3"/>
  </si>
  <si>
    <t>備品購入費</t>
    <rPh sb="0" eb="2">
      <t>ビヒン</t>
    </rPh>
    <rPh sb="2" eb="5">
      <t>コウニュウヒ</t>
    </rPh>
    <phoneticPr fontId="3"/>
  </si>
  <si>
    <t>報償費（謝金）</t>
    <rPh sb="0" eb="2">
      <t>ホウショウ</t>
    </rPh>
    <rPh sb="2" eb="3">
      <t>ヒ</t>
    </rPh>
    <rPh sb="4" eb="6">
      <t>シャキン</t>
    </rPh>
    <phoneticPr fontId="3"/>
  </si>
  <si>
    <t>※対象費用合計額の１／２
※千円未満切捨て（補助金の上限は８，０４８千円となります）</t>
    <rPh sb="1" eb="3">
      <t>タイショウ</t>
    </rPh>
    <rPh sb="3" eb="5">
      <t>ヒヨウ</t>
    </rPh>
    <rPh sb="5" eb="7">
      <t>ゴウケイ</t>
    </rPh>
    <rPh sb="7" eb="8">
      <t>ガク</t>
    </rPh>
    <rPh sb="14" eb="16">
      <t>センエン</t>
    </rPh>
    <rPh sb="16" eb="18">
      <t>ミマン</t>
    </rPh>
    <rPh sb="18" eb="20">
      <t>キリス</t>
    </rPh>
    <rPh sb="22" eb="25">
      <t>ホジョキン</t>
    </rPh>
    <rPh sb="26" eb="28">
      <t>ジョウゲン</t>
    </rPh>
    <rPh sb="34" eb="36">
      <t>センエン</t>
    </rPh>
    <phoneticPr fontId="3"/>
  </si>
  <si>
    <t>費　用　Ａ</t>
    <rPh sb="0" eb="1">
      <t>ヒ</t>
    </rPh>
    <rPh sb="2" eb="3">
      <t>ヨウ</t>
    </rPh>
    <phoneticPr fontId="3"/>
  </si>
  <si>
    <t>費用Ｂ</t>
    <rPh sb="0" eb="2">
      <t>ヒヨウ</t>
    </rPh>
    <phoneticPr fontId="3"/>
  </si>
  <si>
    <t>委託費（評価料）</t>
    <rPh sb="0" eb="2">
      <t>イタク</t>
    </rPh>
    <rPh sb="2" eb="3">
      <t>ヒ</t>
    </rPh>
    <rPh sb="4" eb="6">
      <t>ヒョウカ</t>
    </rPh>
    <rPh sb="6" eb="7">
      <t>リョウ</t>
    </rPh>
    <phoneticPr fontId="3"/>
  </si>
  <si>
    <t>※対象費用合計額の１／２
※千円未満切捨て（補助金の上限は５００千円となります）</t>
    <rPh sb="1" eb="3">
      <t>タイショウ</t>
    </rPh>
    <rPh sb="3" eb="5">
      <t>ヒヨウ</t>
    </rPh>
    <rPh sb="5" eb="7">
      <t>ゴウケイ</t>
    </rPh>
    <rPh sb="7" eb="8">
      <t>ガク</t>
    </rPh>
    <rPh sb="14" eb="16">
      <t>センエン</t>
    </rPh>
    <rPh sb="16" eb="18">
      <t>ミマン</t>
    </rPh>
    <rPh sb="18" eb="20">
      <t>キリス</t>
    </rPh>
    <rPh sb="22" eb="25">
      <t>ホジョキン</t>
    </rPh>
    <rPh sb="26" eb="28">
      <t>ジョウゲン</t>
    </rPh>
    <rPh sb="32" eb="34">
      <t>センエン</t>
    </rPh>
    <phoneticPr fontId="3"/>
  </si>
  <si>
    <t>補助金支出予定額　（費用Ａ）</t>
    <rPh sb="0" eb="3">
      <t>ホジョキン</t>
    </rPh>
    <rPh sb="3" eb="5">
      <t>シシュツ</t>
    </rPh>
    <rPh sb="5" eb="7">
      <t>ヨテイ</t>
    </rPh>
    <rPh sb="7" eb="8">
      <t>ガク</t>
    </rPh>
    <rPh sb="10" eb="12">
      <t>ヒヨウ</t>
    </rPh>
    <phoneticPr fontId="3"/>
  </si>
  <si>
    <t>補助金支出予定　合計額</t>
    <rPh sb="0" eb="3">
      <t>ホジョキン</t>
    </rPh>
    <rPh sb="3" eb="5">
      <t>シシュツ</t>
    </rPh>
    <rPh sb="5" eb="7">
      <t>ヨテイ</t>
    </rPh>
    <rPh sb="8" eb="10">
      <t>ゴウケイ</t>
    </rPh>
    <rPh sb="10" eb="11">
      <t>ガク</t>
    </rPh>
    <phoneticPr fontId="3"/>
  </si>
  <si>
    <t>＜補助金対象区分＞
ア．医療通訳サービスの導入
イ．多言語対応ツールの導入
ウ．外国人患者受入環境整備に関する研修等への参加
エ．院内文書の多言語化
オ．院内案内表示の多言語化
カ．外国人患者の受入れに対応するためのシステムの導入
キ．ホームページの多言語化
ク．名札の多言語化
ケ．外国人患者受入体制整備のための担当者の配置
コ．外国人患者受入れに関する第三者認証の取得</t>
    <rPh sb="1" eb="4">
      <t>ホジョキン</t>
    </rPh>
    <rPh sb="4" eb="6">
      <t>タイショウ</t>
    </rPh>
    <rPh sb="6" eb="8">
      <t>クブン</t>
    </rPh>
    <rPh sb="92" eb="94">
      <t>ガイコク</t>
    </rPh>
    <rPh sb="94" eb="95">
      <t>ジン</t>
    </rPh>
    <rPh sb="95" eb="97">
      <t>カンジャ</t>
    </rPh>
    <rPh sb="98" eb="99">
      <t>ウ</t>
    </rPh>
    <rPh sb="99" eb="100">
      <t>イ</t>
    </rPh>
    <rPh sb="102" eb="104">
      <t>タイオウ</t>
    </rPh>
    <rPh sb="114" eb="116">
      <t>ドウニュウ</t>
    </rPh>
    <rPh sb="133" eb="135">
      <t>ナフダ</t>
    </rPh>
    <rPh sb="136" eb="140">
      <t>タゲンゴカ</t>
    </rPh>
    <rPh sb="167" eb="169">
      <t>ガイコク</t>
    </rPh>
    <rPh sb="169" eb="170">
      <t>ジン</t>
    </rPh>
    <rPh sb="170" eb="172">
      <t>カンジャ</t>
    </rPh>
    <rPh sb="172" eb="174">
      <t>ウケイ</t>
    </rPh>
    <rPh sb="176" eb="177">
      <t>カン</t>
    </rPh>
    <rPh sb="179" eb="180">
      <t>ダイ</t>
    </rPh>
    <rPh sb="180" eb="182">
      <t>サンシャ</t>
    </rPh>
    <rPh sb="182" eb="184">
      <t>ニンショウ</t>
    </rPh>
    <rPh sb="185" eb="187">
      <t>シュトク</t>
    </rPh>
    <phoneticPr fontId="3"/>
  </si>
  <si>
    <t>※費用Ａ＋費用Ｂ</t>
    <rPh sb="1" eb="3">
      <t>ヒヨウ</t>
    </rPh>
    <rPh sb="5" eb="7">
      <t>ヒヨウ</t>
    </rPh>
    <phoneticPr fontId="3"/>
  </si>
  <si>
    <t>補助金支出予定額　（費用Ｂ）</t>
    <rPh sb="0" eb="3">
      <t>ホジョキン</t>
    </rPh>
    <rPh sb="3" eb="5">
      <t>シシュツ</t>
    </rPh>
    <rPh sb="5" eb="7">
      <t>ヨテイ</t>
    </rPh>
    <rPh sb="7" eb="8">
      <t>ガク</t>
    </rPh>
    <rPh sb="10" eb="12">
      <t>ヒヨウ</t>
    </rPh>
    <phoneticPr fontId="3"/>
  </si>
  <si>
    <r>
      <rPr>
        <sz val="10"/>
        <rFont val="ＭＳ ゴシック"/>
        <family val="3"/>
        <charset val="128"/>
      </rPr>
      <t>補助金対象区分</t>
    </r>
    <r>
      <rPr>
        <sz val="8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※下表参照</t>
    </r>
    <rPh sb="0" eb="3">
      <t>ホジョキン</t>
    </rPh>
    <rPh sb="3" eb="5">
      <t>タイショウ</t>
    </rPh>
    <rPh sb="5" eb="7">
      <t>クブン</t>
    </rPh>
    <rPh sb="9" eb="11">
      <t>カヒョウ</t>
    </rPh>
    <rPh sb="11" eb="13">
      <t>サンショウ</t>
    </rPh>
    <phoneticPr fontId="3"/>
  </si>
  <si>
    <t>&lt;ア&gt; 医療通訳サービスの導入</t>
  </si>
  <si>
    <t>&lt;ア&gt; 医療通訳サービスの導入</t>
    <phoneticPr fontId="3"/>
  </si>
  <si>
    <t>&lt;イ&gt; 多言語対応ツールの導入</t>
  </si>
  <si>
    <t>&lt;イ&gt; 多言語対応ツールの導入</t>
    <phoneticPr fontId="3"/>
  </si>
  <si>
    <t>&lt;ウ&gt; 研修等への参加</t>
  </si>
  <si>
    <t>&lt;ウ&gt; 研修等への参加</t>
    <phoneticPr fontId="3"/>
  </si>
  <si>
    <t>&lt;エ&gt; 院内文書の多言語化</t>
  </si>
  <si>
    <t>&lt;エ&gt; 院内文書の多言語化</t>
    <phoneticPr fontId="3"/>
  </si>
  <si>
    <t>&lt;オ&gt; 院内案内表示の多言語化</t>
    <phoneticPr fontId="3"/>
  </si>
  <si>
    <t>&lt;カ&gt; システムの導入</t>
  </si>
  <si>
    <t>&lt;カ&gt; システムの導入</t>
    <phoneticPr fontId="3"/>
  </si>
  <si>
    <t>&lt;キ&gt; ホームページの多言語化</t>
  </si>
  <si>
    <t>&lt;キ&gt; ホームページの多言語化</t>
    <phoneticPr fontId="3"/>
  </si>
  <si>
    <t>&lt;ク&gt; 名札の多言語化</t>
  </si>
  <si>
    <t>&lt;ク&gt; 名札の多言語化</t>
    <phoneticPr fontId="3"/>
  </si>
  <si>
    <t>&lt;ケ&gt; 担当者の配置</t>
  </si>
  <si>
    <t>&lt;ケ&gt; 担当者の配置</t>
    <phoneticPr fontId="3"/>
  </si>
  <si>
    <t>&lt;コ&gt; 第三者認証の取得</t>
  </si>
  <si>
    <t>&lt;コ&gt; 第三者認証の取得</t>
    <phoneticPr fontId="3"/>
  </si>
  <si>
    <t>非常勤（○○）の人件費　　時給1,500円×100時間</t>
    <rPh sb="0" eb="2">
      <t>ヒジョウ</t>
    </rPh>
    <rPh sb="2" eb="3">
      <t>キン</t>
    </rPh>
    <rPh sb="8" eb="11">
      <t>ジンケンヒ</t>
    </rPh>
    <rPh sb="13" eb="15">
      <t>ジキュウ</t>
    </rPh>
    <rPh sb="20" eb="21">
      <t>エン</t>
    </rPh>
    <rPh sb="25" eb="27">
      <t>ジカン</t>
    </rPh>
    <phoneticPr fontId="3"/>
  </si>
  <si>
    <t>△△研修　講師依頼による謝金</t>
    <rPh sb="2" eb="4">
      <t>ケンシュウ</t>
    </rPh>
    <rPh sb="5" eb="7">
      <t>コウシ</t>
    </rPh>
    <rPh sb="7" eb="9">
      <t>イライ</t>
    </rPh>
    <rPh sb="12" eb="14">
      <t>シャキン</t>
    </rPh>
    <phoneticPr fontId="3"/>
  </si>
  <si>
    <t>病院パンフレット（翻訳・印刷）</t>
    <rPh sb="0" eb="2">
      <t>ビョウイン</t>
    </rPh>
    <rPh sb="9" eb="11">
      <t>ホンヤク</t>
    </rPh>
    <rPh sb="12" eb="14">
      <t>インサツ</t>
    </rPh>
    <phoneticPr fontId="3"/>
  </si>
  <si>
    <t>システム改修のための会議用飲食代</t>
    <rPh sb="4" eb="6">
      <t>カイシュウ</t>
    </rPh>
    <rPh sb="10" eb="12">
      <t>カイギ</t>
    </rPh>
    <rPh sb="12" eb="13">
      <t>ヨウ</t>
    </rPh>
    <rPh sb="13" eb="16">
      <t>インショクダイ</t>
    </rPh>
    <phoneticPr fontId="3"/>
  </si>
  <si>
    <t>ホームページの多言語化</t>
    <rPh sb="7" eb="11">
      <t>タゲンゴカ</t>
    </rPh>
    <phoneticPr fontId="3"/>
  </si>
  <si>
    <t>－</t>
    <phoneticPr fontId="3"/>
  </si>
  <si>
    <t>－</t>
    <phoneticPr fontId="3"/>
  </si>
  <si>
    <t>外国人患者受入れ医療機関認証制度（ＪＭＩＰ）評価料</t>
    <rPh sb="0" eb="2">
      <t>ガイコク</t>
    </rPh>
    <rPh sb="2" eb="3">
      <t>ジン</t>
    </rPh>
    <rPh sb="3" eb="5">
      <t>カンジャ</t>
    </rPh>
    <rPh sb="5" eb="7">
      <t>ウケイ</t>
    </rPh>
    <rPh sb="8" eb="10">
      <t>イリョウ</t>
    </rPh>
    <rPh sb="10" eb="12">
      <t>キカン</t>
    </rPh>
    <rPh sb="12" eb="14">
      <t>ニンショウ</t>
    </rPh>
    <rPh sb="14" eb="16">
      <t>セイド</t>
    </rPh>
    <rPh sb="22" eb="24">
      <t>ヒョウカ</t>
    </rPh>
    <rPh sb="24" eb="25">
      <t>リョウ</t>
    </rPh>
    <phoneticPr fontId="3"/>
  </si>
  <si>
    <t>多言語会話ソフト・タブレット　50セット購入</t>
    <rPh sb="0" eb="3">
      <t>タゲンゴ</t>
    </rPh>
    <rPh sb="3" eb="5">
      <t>カイワ</t>
    </rPh>
    <rPh sb="20" eb="22">
      <t>コウニュウ</t>
    </rPh>
    <phoneticPr fontId="3"/>
  </si>
  <si>
    <t>職員2000名分</t>
    <rPh sb="0" eb="2">
      <t>ショクイン</t>
    </rPh>
    <rPh sb="6" eb="7">
      <t>メイ</t>
    </rPh>
    <rPh sb="7" eb="8">
      <t>ブン</t>
    </rPh>
    <phoneticPr fontId="3"/>
  </si>
  <si>
    <t>郵便料金（関連書類送付等）</t>
    <rPh sb="0" eb="2">
      <t>ユウビン</t>
    </rPh>
    <rPh sb="2" eb="4">
      <t>リョウキン</t>
    </rPh>
    <rPh sb="5" eb="7">
      <t>カンレン</t>
    </rPh>
    <rPh sb="7" eb="9">
      <t>ショルイ</t>
    </rPh>
    <rPh sb="9" eb="11">
      <t>ソウフ</t>
    </rPh>
    <rPh sb="11" eb="12">
      <t>トウ</t>
    </rPh>
    <phoneticPr fontId="3"/>
  </si>
  <si>
    <t>書類郵送料</t>
    <rPh sb="0" eb="2">
      <t>ショルイ</t>
    </rPh>
    <rPh sb="2" eb="4">
      <t>ユウソウ</t>
    </rPh>
    <rPh sb="4" eb="5">
      <t>リョウ</t>
    </rPh>
    <phoneticPr fontId="3"/>
  </si>
  <si>
    <t>事務用品（ファイル、コピー用紙等）</t>
    <rPh sb="0" eb="2">
      <t>ジム</t>
    </rPh>
    <rPh sb="2" eb="4">
      <t>ヨウヒン</t>
    </rPh>
    <rPh sb="13" eb="15">
      <t>ヨウシ</t>
    </rPh>
    <rPh sb="15" eb="16">
      <t>トウ</t>
    </rPh>
    <phoneticPr fontId="3"/>
  </si>
  <si>
    <t>会議会場費（プロジェクト・キックオフ）</t>
    <rPh sb="0" eb="2">
      <t>カイギ</t>
    </rPh>
    <rPh sb="2" eb="4">
      <t>カイジョウ</t>
    </rPh>
    <rPh sb="4" eb="5">
      <t>ヒ</t>
    </rPh>
    <phoneticPr fontId="3"/>
  </si>
  <si>
    <t>・本事業において院内体制整備のために取り組む項目のうち、補助金の対象となる費用に該当
　する取組みについて、各区分の支出予定額を入力してください。
・「人件費」には、補助金の対象となる費用に該当する取組みにおいて、院内スタッフが関連
　業務に携わる場合の人件費を入力してください。
　※対象となるスタッフの関連業務に対する従事割合から、人件費の概算を算出してください。
・「委託費」には、補助金の対象となる費用に該当する取組みにおいて、外部業者等に業務を
　委託する場合の費用を入力してください。
・支出予定額を入力した各区分について、支出予定額の積算根拠を「具体的な内容」欄に入力
　してください。　※人件費等を算出するための事業対象期間は７ヵ月間としてください。</t>
    <rPh sb="1" eb="2">
      <t>ホン</t>
    </rPh>
    <rPh sb="2" eb="4">
      <t>ジギョウ</t>
    </rPh>
    <rPh sb="8" eb="10">
      <t>インナイ</t>
    </rPh>
    <rPh sb="10" eb="12">
      <t>タイセイ</t>
    </rPh>
    <rPh sb="12" eb="14">
      <t>セイビ</t>
    </rPh>
    <rPh sb="18" eb="19">
      <t>ト</t>
    </rPh>
    <rPh sb="20" eb="21">
      <t>ク</t>
    </rPh>
    <rPh sb="22" eb="24">
      <t>コウモク</t>
    </rPh>
    <rPh sb="28" eb="31">
      <t>ホジョキン</t>
    </rPh>
    <rPh sb="32" eb="34">
      <t>タイショウ</t>
    </rPh>
    <rPh sb="37" eb="39">
      <t>ヒヨウ</t>
    </rPh>
    <rPh sb="40" eb="42">
      <t>ガイトウ</t>
    </rPh>
    <rPh sb="46" eb="48">
      <t>トリク</t>
    </rPh>
    <rPh sb="54" eb="55">
      <t>カク</t>
    </rPh>
    <rPh sb="55" eb="57">
      <t>クブン</t>
    </rPh>
    <rPh sb="58" eb="60">
      <t>シシュツ</t>
    </rPh>
    <rPh sb="60" eb="62">
      <t>ヨテイ</t>
    </rPh>
    <rPh sb="62" eb="63">
      <t>ガク</t>
    </rPh>
    <rPh sb="64" eb="66">
      <t>ニュウリョク</t>
    </rPh>
    <rPh sb="77" eb="80">
      <t>ジンケンヒ</t>
    </rPh>
    <rPh sb="84" eb="87">
      <t>ホジョキン</t>
    </rPh>
    <rPh sb="88" eb="90">
      <t>タイショウ</t>
    </rPh>
    <rPh sb="93" eb="95">
      <t>ヒヨウ</t>
    </rPh>
    <rPh sb="96" eb="98">
      <t>ガイトウ</t>
    </rPh>
    <rPh sb="100" eb="102">
      <t>トリク</t>
    </rPh>
    <rPh sb="108" eb="110">
      <t>インナイ</t>
    </rPh>
    <rPh sb="115" eb="117">
      <t>カンレン</t>
    </rPh>
    <rPh sb="119" eb="121">
      <t>ギョウム</t>
    </rPh>
    <rPh sb="122" eb="123">
      <t>タズサ</t>
    </rPh>
    <rPh sb="125" eb="127">
      <t>バアイ</t>
    </rPh>
    <rPh sb="128" eb="131">
      <t>ジンケンヒ</t>
    </rPh>
    <rPh sb="132" eb="134">
      <t>ニュウリョク</t>
    </rPh>
    <rPh sb="144" eb="146">
      <t>タイショウ</t>
    </rPh>
    <rPh sb="154" eb="156">
      <t>カンレン</t>
    </rPh>
    <rPh sb="156" eb="158">
      <t>ギョウム</t>
    </rPh>
    <rPh sb="159" eb="160">
      <t>タイ</t>
    </rPh>
    <rPh sb="162" eb="164">
      <t>ジュウジ</t>
    </rPh>
    <rPh sb="164" eb="166">
      <t>ワリアイ</t>
    </rPh>
    <rPh sb="169" eb="172">
      <t>ジンケンヒ</t>
    </rPh>
    <rPh sb="173" eb="175">
      <t>ガイサン</t>
    </rPh>
    <rPh sb="176" eb="178">
      <t>サンシュツ</t>
    </rPh>
    <rPh sb="189" eb="191">
      <t>イタク</t>
    </rPh>
    <rPh sb="191" eb="192">
      <t>ヒ</t>
    </rPh>
    <rPh sb="196" eb="199">
      <t>ホジョキン</t>
    </rPh>
    <rPh sb="200" eb="202">
      <t>タイショウ</t>
    </rPh>
    <rPh sb="205" eb="207">
      <t>ヒヨウ</t>
    </rPh>
    <rPh sb="208" eb="210">
      <t>ガイトウ</t>
    </rPh>
    <rPh sb="212" eb="214">
      <t>トリク</t>
    </rPh>
    <rPh sb="220" eb="222">
      <t>ガイブ</t>
    </rPh>
    <rPh sb="222" eb="224">
      <t>ギョウシャ</t>
    </rPh>
    <rPh sb="224" eb="225">
      <t>トウ</t>
    </rPh>
    <rPh sb="226" eb="228">
      <t>ギョウム</t>
    </rPh>
    <rPh sb="231" eb="233">
      <t>イタク</t>
    </rPh>
    <rPh sb="235" eb="237">
      <t>バアイ</t>
    </rPh>
    <rPh sb="238" eb="240">
      <t>ヒヨウ</t>
    </rPh>
    <rPh sb="241" eb="243">
      <t>ニュウリョク</t>
    </rPh>
    <rPh sb="253" eb="255">
      <t>シシュツ</t>
    </rPh>
    <rPh sb="255" eb="257">
      <t>ヨテイ</t>
    </rPh>
    <rPh sb="257" eb="258">
      <t>ガク</t>
    </rPh>
    <rPh sb="259" eb="261">
      <t>ニュウリョク</t>
    </rPh>
    <rPh sb="263" eb="266">
      <t>カククブン</t>
    </rPh>
    <rPh sb="271" eb="273">
      <t>シシュツ</t>
    </rPh>
    <rPh sb="273" eb="275">
      <t>ヨテイ</t>
    </rPh>
    <rPh sb="275" eb="276">
      <t>ガク</t>
    </rPh>
    <rPh sb="277" eb="279">
      <t>セキサン</t>
    </rPh>
    <rPh sb="279" eb="281">
      <t>コンキョ</t>
    </rPh>
    <rPh sb="283" eb="286">
      <t>グタイテキ</t>
    </rPh>
    <rPh sb="287" eb="289">
      <t>ナイヨウ</t>
    </rPh>
    <rPh sb="290" eb="291">
      <t>ラン</t>
    </rPh>
    <rPh sb="292" eb="294">
      <t>ニュウリョク</t>
    </rPh>
    <rPh sb="305" eb="308">
      <t>ジンケンヒ</t>
    </rPh>
    <rPh sb="308" eb="309">
      <t>トウ</t>
    </rPh>
    <rPh sb="310" eb="312">
      <t>サンシュツ</t>
    </rPh>
    <rPh sb="317" eb="319">
      <t>ジギョウ</t>
    </rPh>
    <rPh sb="319" eb="321">
      <t>タイショウ</t>
    </rPh>
    <rPh sb="321" eb="323">
      <t>キカン</t>
    </rPh>
    <rPh sb="326" eb="327">
      <t>ゲツ</t>
    </rPh>
    <phoneticPr fontId="3"/>
  </si>
  <si>
    <r>
      <t>・本事業において院内体制整備のために取り組む項目のうち、補助金の対象となる費用に該当
　する取組みについて、各区分の支出予定額を入力してください。
・「人件費」には、補助金の対象となる費用に該当する取組みにおいて、院内スタッフが関連
　業務に携わる場合の人件費を入力してください。
　※対象となるスタッフの関連業務に対する従事割合から、人件費の概算を算出してください。
・「委託費」には、補助金の対象となる費用に該当する取組みにおいて、外部業者等に業務を
　委託する場合の費用を入力してください。
・支出予定額を入力した各区分について、「算出内訳」</t>
    </r>
    <r>
      <rPr>
        <sz val="9"/>
        <rFont val="ＭＳ Ｐゴシック"/>
        <family val="3"/>
        <charset val="128"/>
      </rPr>
      <t>（</t>
    </r>
    <r>
      <rPr>
        <sz val="9"/>
        <rFont val="ＭＳ ゴシック"/>
        <family val="3"/>
        <charset val="128"/>
      </rPr>
      <t>支出予定額の積算根拠）を入力して
　ください。　※人件費等を算出するための事業対象期間は７ヵ月間としてください。</t>
    </r>
    <rPh sb="1" eb="2">
      <t>ホン</t>
    </rPh>
    <rPh sb="2" eb="4">
      <t>ジギョウ</t>
    </rPh>
    <rPh sb="8" eb="10">
      <t>インナイ</t>
    </rPh>
    <rPh sb="10" eb="12">
      <t>タイセイ</t>
    </rPh>
    <rPh sb="12" eb="14">
      <t>セイビ</t>
    </rPh>
    <rPh sb="18" eb="19">
      <t>ト</t>
    </rPh>
    <rPh sb="20" eb="21">
      <t>ク</t>
    </rPh>
    <rPh sb="22" eb="24">
      <t>コウモク</t>
    </rPh>
    <rPh sb="28" eb="31">
      <t>ホジョキン</t>
    </rPh>
    <rPh sb="32" eb="34">
      <t>タイショウ</t>
    </rPh>
    <rPh sb="37" eb="39">
      <t>ヒヨウ</t>
    </rPh>
    <rPh sb="40" eb="42">
      <t>ガイトウ</t>
    </rPh>
    <rPh sb="46" eb="48">
      <t>トリク</t>
    </rPh>
    <rPh sb="54" eb="55">
      <t>カク</t>
    </rPh>
    <rPh sb="55" eb="57">
      <t>クブン</t>
    </rPh>
    <rPh sb="58" eb="60">
      <t>シシュツ</t>
    </rPh>
    <rPh sb="60" eb="62">
      <t>ヨテイ</t>
    </rPh>
    <rPh sb="62" eb="63">
      <t>ガク</t>
    </rPh>
    <rPh sb="64" eb="66">
      <t>ニュウリョク</t>
    </rPh>
    <rPh sb="77" eb="80">
      <t>ジンケンヒ</t>
    </rPh>
    <rPh sb="84" eb="87">
      <t>ホジョキン</t>
    </rPh>
    <rPh sb="88" eb="90">
      <t>タイショウ</t>
    </rPh>
    <rPh sb="93" eb="95">
      <t>ヒヨウ</t>
    </rPh>
    <rPh sb="96" eb="98">
      <t>ガイトウ</t>
    </rPh>
    <rPh sb="100" eb="102">
      <t>トリク</t>
    </rPh>
    <rPh sb="108" eb="110">
      <t>インナイ</t>
    </rPh>
    <rPh sb="115" eb="117">
      <t>カンレン</t>
    </rPh>
    <rPh sb="119" eb="121">
      <t>ギョウム</t>
    </rPh>
    <rPh sb="122" eb="123">
      <t>タズサ</t>
    </rPh>
    <rPh sb="125" eb="127">
      <t>バアイ</t>
    </rPh>
    <rPh sb="128" eb="131">
      <t>ジンケンヒ</t>
    </rPh>
    <rPh sb="132" eb="134">
      <t>ニュウリョク</t>
    </rPh>
    <rPh sb="144" eb="146">
      <t>タイショウ</t>
    </rPh>
    <rPh sb="154" eb="156">
      <t>カンレン</t>
    </rPh>
    <rPh sb="156" eb="158">
      <t>ギョウム</t>
    </rPh>
    <rPh sb="159" eb="160">
      <t>タイ</t>
    </rPh>
    <rPh sb="162" eb="164">
      <t>ジュウジ</t>
    </rPh>
    <rPh sb="164" eb="166">
      <t>ワリアイ</t>
    </rPh>
    <rPh sb="169" eb="172">
      <t>ジンケンヒ</t>
    </rPh>
    <rPh sb="173" eb="175">
      <t>ガイサン</t>
    </rPh>
    <rPh sb="176" eb="178">
      <t>サンシュツ</t>
    </rPh>
    <rPh sb="189" eb="191">
      <t>イタク</t>
    </rPh>
    <rPh sb="191" eb="192">
      <t>ヒ</t>
    </rPh>
    <rPh sb="196" eb="199">
      <t>ホジョキン</t>
    </rPh>
    <rPh sb="200" eb="202">
      <t>タイショウ</t>
    </rPh>
    <rPh sb="205" eb="207">
      <t>ヒヨウ</t>
    </rPh>
    <rPh sb="208" eb="210">
      <t>ガイトウ</t>
    </rPh>
    <rPh sb="212" eb="214">
      <t>トリク</t>
    </rPh>
    <rPh sb="220" eb="222">
      <t>ガイブ</t>
    </rPh>
    <rPh sb="222" eb="224">
      <t>ギョウシャ</t>
    </rPh>
    <rPh sb="224" eb="225">
      <t>トウ</t>
    </rPh>
    <rPh sb="226" eb="228">
      <t>ギョウム</t>
    </rPh>
    <rPh sb="231" eb="233">
      <t>イタク</t>
    </rPh>
    <rPh sb="235" eb="237">
      <t>バアイ</t>
    </rPh>
    <rPh sb="238" eb="240">
      <t>ヒヨウ</t>
    </rPh>
    <rPh sb="241" eb="243">
      <t>ニュウリョク</t>
    </rPh>
    <rPh sb="253" eb="255">
      <t>シシュツ</t>
    </rPh>
    <rPh sb="255" eb="257">
      <t>ヨテイ</t>
    </rPh>
    <rPh sb="257" eb="258">
      <t>ガク</t>
    </rPh>
    <rPh sb="259" eb="261">
      <t>ニュウリョク</t>
    </rPh>
    <rPh sb="263" eb="266">
      <t>カククブン</t>
    </rPh>
    <rPh sb="272" eb="274">
      <t>サンシュツ</t>
    </rPh>
    <rPh sb="274" eb="276">
      <t>ウチワケ</t>
    </rPh>
    <rPh sb="278" eb="280">
      <t>シシュツ</t>
    </rPh>
    <rPh sb="280" eb="282">
      <t>ヨテイ</t>
    </rPh>
    <rPh sb="282" eb="283">
      <t>ガク</t>
    </rPh>
    <rPh sb="284" eb="286">
      <t>セキサン</t>
    </rPh>
    <rPh sb="286" eb="288">
      <t>コンキョ</t>
    </rPh>
    <rPh sb="290" eb="292">
      <t>ニュウリョク</t>
    </rPh>
    <phoneticPr fontId="3"/>
  </si>
  <si>
    <t>医療通訳サービス月額利用料７ヶ月分（××社）</t>
    <rPh sb="0" eb="2">
      <t>イリョウ</t>
    </rPh>
    <rPh sb="2" eb="4">
      <t>ツウヤク</t>
    </rPh>
    <rPh sb="8" eb="10">
      <t>ゲツガク</t>
    </rPh>
    <rPh sb="10" eb="12">
      <t>リヨウ</t>
    </rPh>
    <rPh sb="12" eb="13">
      <t>リョウ</t>
    </rPh>
    <rPh sb="15" eb="16">
      <t>ゲツ</t>
    </rPh>
    <rPh sb="16" eb="17">
      <t>ブン</t>
    </rPh>
    <rPh sb="20" eb="21">
      <t>シャ</t>
    </rPh>
    <phoneticPr fontId="3"/>
  </si>
  <si>
    <t>国際科 3名分　　300,000円（平均）×3名×７ヶ月</t>
    <rPh sb="0" eb="2">
      <t>コクサイ</t>
    </rPh>
    <rPh sb="2" eb="3">
      <t>カ</t>
    </rPh>
    <rPh sb="5" eb="6">
      <t>メイ</t>
    </rPh>
    <rPh sb="6" eb="7">
      <t>ブン</t>
    </rPh>
    <rPh sb="16" eb="17">
      <t>エン</t>
    </rPh>
    <rPh sb="18" eb="20">
      <t>ヘイキン</t>
    </rPh>
    <rPh sb="23" eb="24">
      <t>メイ</t>
    </rPh>
    <rPh sb="27" eb="28">
      <t>ゲツ</t>
    </rPh>
    <phoneticPr fontId="3"/>
  </si>
  <si>
    <t>事務所（国際科）の光熱水料　7ヶ月分</t>
    <rPh sb="0" eb="2">
      <t>ジム</t>
    </rPh>
    <rPh sb="2" eb="3">
      <t>ショ</t>
    </rPh>
    <rPh sb="4" eb="6">
      <t>コクサイ</t>
    </rPh>
    <rPh sb="6" eb="7">
      <t>カ</t>
    </rPh>
    <rPh sb="9" eb="11">
      <t>コウネツ</t>
    </rPh>
    <rPh sb="11" eb="12">
      <t>ミズ</t>
    </rPh>
    <rPh sb="12" eb="13">
      <t>リョウ</t>
    </rPh>
    <rPh sb="16" eb="17">
      <t>ゲツ</t>
    </rPh>
    <rPh sb="17" eb="18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</si>
</sst>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color rgb="FFFF0000"/>
      <name val="ＤＨＰ平成明朝体W7"/>
      <family val="1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BFC8E"/>
        <bgColor indexed="64"/>
      </patternFill>
    </fill>
    <fill>
      <patternFill patternType="solid">
        <fgColor rgb="FFFFCCFF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vertical="center"/>
    </xf>
    <xf numFmtId="176" fontId="0" fillId="0" borderId="15" xfId="0" applyNumberFormat="1" applyFont="1" applyBorder="1" applyAlignment="1">
      <alignment horizontal="center" vertical="center" shrinkToFit="1"/>
    </xf>
    <xf numFmtId="176" fontId="0" fillId="0" borderId="4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vertical="top" wrapText="1"/>
    </xf>
    <xf numFmtId="0" fontId="14" fillId="2" borderId="17" xfId="0" applyFont="1" applyFill="1" applyBorder="1" applyAlignment="1">
      <alignment horizontal="center" vertical="center" wrapText="1"/>
    </xf>
    <xf numFmtId="176" fontId="0" fillId="0" borderId="21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vertical="center" wrapText="1"/>
    </xf>
    <xf numFmtId="176" fontId="0" fillId="0" borderId="26" xfId="0" applyNumberFormat="1" applyFont="1" applyBorder="1" applyAlignment="1">
      <alignment horizontal="center" vertical="center" shrinkToFit="1"/>
    </xf>
    <xf numFmtId="176" fontId="0" fillId="0" borderId="30" xfId="0" applyNumberFormat="1" applyFont="1" applyBorder="1" applyAlignment="1">
      <alignment horizontal="center" vertical="center" shrinkToFit="1"/>
    </xf>
    <xf numFmtId="176" fontId="13" fillId="4" borderId="6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176" fontId="0" fillId="0" borderId="41" xfId="0" applyNumberFormat="1" applyFont="1" applyBorder="1" applyAlignment="1">
      <alignment horizontal="center" vertical="center" shrinkToFit="1"/>
    </xf>
    <xf numFmtId="176" fontId="0" fillId="0" borderId="46" xfId="0" applyNumberFormat="1" applyFont="1" applyBorder="1" applyAlignment="1">
      <alignment horizontal="center" vertical="center" shrinkToFit="1"/>
    </xf>
    <xf numFmtId="176" fontId="13" fillId="6" borderId="5" xfId="0" applyNumberFormat="1" applyFont="1" applyFill="1" applyBorder="1" applyAlignment="1">
      <alignment vertical="center" shrinkToFit="1"/>
    </xf>
    <xf numFmtId="176" fontId="13" fillId="4" borderId="3" xfId="0" applyNumberFormat="1" applyFont="1" applyFill="1" applyBorder="1" applyAlignment="1" applyProtection="1">
      <alignment horizontal="right" vertical="center" shrinkToFit="1"/>
      <protection locked="0"/>
    </xf>
    <xf numFmtId="176" fontId="13" fillId="6" borderId="49" xfId="0" applyNumberFormat="1" applyFont="1" applyFill="1" applyBorder="1" applyAlignment="1">
      <alignment vertical="center" shrinkToFit="1"/>
    </xf>
    <xf numFmtId="0" fontId="11" fillId="6" borderId="50" xfId="0" applyFont="1" applyFill="1" applyBorder="1" applyAlignment="1">
      <alignment horizontal="center" vertical="center" shrinkToFit="1"/>
    </xf>
    <xf numFmtId="176" fontId="13" fillId="4" borderId="14" xfId="0" applyNumberFormat="1" applyFont="1" applyFill="1" applyBorder="1" applyAlignment="1" applyProtection="1">
      <alignment vertical="center" shrinkToFit="1"/>
      <protection locked="0"/>
    </xf>
    <xf numFmtId="176" fontId="13" fillId="4" borderId="20" xfId="0" applyNumberFormat="1" applyFont="1" applyFill="1" applyBorder="1" applyAlignment="1" applyProtection="1">
      <alignment vertical="center" shrinkToFit="1"/>
      <protection locked="0"/>
    </xf>
    <xf numFmtId="176" fontId="13" fillId="4" borderId="24" xfId="0" applyNumberFormat="1" applyFont="1" applyFill="1" applyBorder="1" applyAlignment="1" applyProtection="1">
      <alignment horizontal="right" vertical="center" shrinkToFit="1"/>
      <protection locked="0"/>
    </xf>
    <xf numFmtId="176" fontId="13" fillId="4" borderId="20" xfId="0" applyNumberFormat="1" applyFont="1" applyFill="1" applyBorder="1" applyAlignment="1" applyProtection="1">
      <alignment horizontal="right" vertical="center" shrinkToFit="1"/>
      <protection locked="0"/>
    </xf>
    <xf numFmtId="176" fontId="13" fillId="4" borderId="28" xfId="0" applyNumberFormat="1" applyFont="1" applyFill="1" applyBorder="1" applyAlignment="1" applyProtection="1">
      <alignment horizontal="right" vertical="center" shrinkToFit="1"/>
      <protection locked="0"/>
    </xf>
    <xf numFmtId="176" fontId="13" fillId="4" borderId="24" xfId="0" applyNumberFormat="1" applyFont="1" applyFill="1" applyBorder="1" applyAlignment="1" applyProtection="1">
      <alignment vertical="center" shrinkToFit="1"/>
      <protection locked="0"/>
    </xf>
    <xf numFmtId="176" fontId="13" fillId="4" borderId="28" xfId="0" applyNumberFormat="1" applyFont="1" applyFill="1" applyBorder="1" applyAlignment="1" applyProtection="1">
      <alignment vertical="center" shrinkToFit="1"/>
      <protection locked="0"/>
    </xf>
    <xf numFmtId="176" fontId="13" fillId="4" borderId="14" xfId="0" applyNumberFormat="1" applyFont="1" applyFill="1" applyBorder="1" applyAlignment="1" applyProtection="1">
      <alignment horizontal="right" vertical="center" shrinkToFit="1"/>
      <protection locked="0"/>
    </xf>
    <xf numFmtId="176" fontId="13" fillId="4" borderId="40" xfId="0" applyNumberFormat="1" applyFont="1" applyFill="1" applyBorder="1" applyAlignment="1" applyProtection="1">
      <alignment vertical="center" shrinkToFit="1"/>
      <protection locked="0"/>
    </xf>
    <xf numFmtId="176" fontId="13" fillId="4" borderId="3" xfId="0" applyNumberFormat="1" applyFont="1" applyFill="1" applyBorder="1" applyAlignment="1" applyProtection="1">
      <alignment vertical="center" shrinkToFit="1"/>
      <protection locked="0"/>
    </xf>
    <xf numFmtId="176" fontId="13" fillId="4" borderId="44" xfId="0" applyNumberFormat="1" applyFont="1" applyFill="1" applyBorder="1" applyAlignment="1" applyProtection="1">
      <alignment vertical="center" shrinkToFit="1"/>
      <protection locked="0"/>
    </xf>
    <xf numFmtId="176" fontId="13" fillId="5" borderId="12" xfId="0" applyNumberFormat="1" applyFont="1" applyFill="1" applyBorder="1" applyAlignment="1">
      <alignment vertical="center" shrinkToFit="1"/>
    </xf>
    <xf numFmtId="0" fontId="11" fillId="7" borderId="53" xfId="0" applyFont="1" applyFill="1" applyBorder="1" applyAlignment="1">
      <alignment horizontal="center" vertical="center" shrinkToFit="1"/>
    </xf>
    <xf numFmtId="176" fontId="13" fillId="5" borderId="82" xfId="0" applyNumberFormat="1" applyFont="1" applyFill="1" applyBorder="1" applyAlignment="1">
      <alignment vertical="center" shrinkToFit="1"/>
    </xf>
    <xf numFmtId="0" fontId="11" fillId="5" borderId="83" xfId="0" applyFont="1" applyFill="1" applyBorder="1" applyAlignment="1">
      <alignment horizontal="center" vertical="center" shrinkToFit="1"/>
    </xf>
    <xf numFmtId="176" fontId="11" fillId="6" borderId="49" xfId="0" applyNumberFormat="1" applyFont="1" applyFill="1" applyBorder="1" applyAlignment="1">
      <alignment vertical="center" shrinkToFit="1"/>
    </xf>
    <xf numFmtId="176" fontId="0" fillId="4" borderId="14" xfId="0" applyNumberFormat="1" applyFont="1" applyFill="1" applyBorder="1" applyAlignment="1" applyProtection="1">
      <alignment vertical="center" shrinkToFit="1"/>
      <protection locked="0"/>
    </xf>
    <xf numFmtId="176" fontId="0" fillId="4" borderId="20" xfId="0" applyNumberFormat="1" applyFont="1" applyFill="1" applyBorder="1" applyAlignment="1" applyProtection="1">
      <alignment vertical="center" shrinkToFit="1"/>
      <protection locked="0"/>
    </xf>
    <xf numFmtId="176" fontId="0" fillId="4" borderId="3" xfId="0" applyNumberFormat="1" applyFont="1" applyFill="1" applyBorder="1" applyAlignment="1" applyProtection="1">
      <alignment vertical="center" shrinkToFit="1"/>
      <protection locked="0"/>
    </xf>
    <xf numFmtId="176" fontId="11" fillId="5" borderId="82" xfId="0" applyNumberFormat="1" applyFont="1" applyFill="1" applyBorder="1" applyAlignment="1">
      <alignment vertical="center" shrinkToFit="1"/>
    </xf>
    <xf numFmtId="176" fontId="10" fillId="4" borderId="17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19" xfId="0" applyNumberFormat="1" applyFont="1" applyFill="1" applyBorder="1" applyAlignment="1" applyProtection="1">
      <alignment horizontal="center" vertical="center" shrinkToFit="1"/>
      <protection locked="0"/>
    </xf>
    <xf numFmtId="176" fontId="11" fillId="7" borderId="52" xfId="0" applyNumberFormat="1" applyFont="1" applyFill="1" applyBorder="1" applyAlignment="1">
      <alignment vertical="center" shrinkToFit="1"/>
    </xf>
    <xf numFmtId="176" fontId="0" fillId="5" borderId="12" xfId="0" applyNumberFormat="1" applyFont="1" applyFill="1" applyBorder="1" applyAlignment="1">
      <alignment vertical="center" shrinkToFit="1"/>
    </xf>
    <xf numFmtId="0" fontId="0" fillId="5" borderId="13" xfId="0" applyFont="1" applyFill="1" applyBorder="1" applyAlignment="1">
      <alignment horizontal="center" vertical="center" shrinkToFit="1"/>
    </xf>
    <xf numFmtId="176" fontId="0" fillId="4" borderId="3" xfId="0" applyNumberFormat="1" applyFont="1" applyFill="1" applyBorder="1" applyAlignment="1" applyProtection="1">
      <alignment horizontal="right" vertical="center" shrinkToFit="1"/>
      <protection locked="0"/>
    </xf>
    <xf numFmtId="176" fontId="0" fillId="6" borderId="5" xfId="0" applyNumberFormat="1" applyFont="1" applyFill="1" applyBorder="1" applyAlignment="1">
      <alignment vertical="center" shrinkToFit="1"/>
    </xf>
    <xf numFmtId="0" fontId="0" fillId="6" borderId="4" xfId="0" applyFont="1" applyFill="1" applyBorder="1" applyAlignment="1">
      <alignment horizontal="center" vertical="center" shrinkToFit="1"/>
    </xf>
    <xf numFmtId="176" fontId="0" fillId="4" borderId="6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7" xfId="0" applyNumberFormat="1" applyFont="1" applyBorder="1" applyAlignment="1">
      <alignment horizontal="center" vertical="center" shrinkToFit="1"/>
    </xf>
    <xf numFmtId="176" fontId="0" fillId="4" borderId="24" xfId="0" applyNumberFormat="1" applyFont="1" applyFill="1" applyBorder="1" applyAlignment="1" applyProtection="1">
      <alignment horizontal="right" vertical="center" shrinkToFit="1"/>
      <protection locked="0"/>
    </xf>
    <xf numFmtId="176" fontId="0" fillId="4" borderId="20" xfId="0" applyNumberFormat="1" applyFont="1" applyFill="1" applyBorder="1" applyAlignment="1" applyProtection="1">
      <alignment horizontal="right" vertical="center" shrinkToFit="1"/>
      <protection locked="0"/>
    </xf>
    <xf numFmtId="176" fontId="0" fillId="4" borderId="28" xfId="0" applyNumberFormat="1" applyFont="1" applyFill="1" applyBorder="1" applyAlignment="1" applyProtection="1">
      <alignment horizontal="right" vertical="center" shrinkToFit="1"/>
      <protection locked="0"/>
    </xf>
    <xf numFmtId="176" fontId="0" fillId="4" borderId="24" xfId="0" applyNumberFormat="1" applyFont="1" applyFill="1" applyBorder="1" applyAlignment="1" applyProtection="1">
      <alignment vertical="center" shrinkToFit="1"/>
      <protection locked="0"/>
    </xf>
    <xf numFmtId="176" fontId="0" fillId="4" borderId="28" xfId="0" applyNumberFormat="1" applyFont="1" applyFill="1" applyBorder="1" applyAlignment="1" applyProtection="1">
      <alignment vertical="center" shrinkToFit="1"/>
      <protection locked="0"/>
    </xf>
    <xf numFmtId="176" fontId="0" fillId="4" borderId="14" xfId="0" applyNumberFormat="1" applyFont="1" applyFill="1" applyBorder="1" applyAlignment="1" applyProtection="1">
      <alignment horizontal="right" vertical="center" shrinkToFit="1"/>
      <protection locked="0"/>
    </xf>
    <xf numFmtId="176" fontId="0" fillId="4" borderId="40" xfId="0" applyNumberFormat="1" applyFont="1" applyFill="1" applyBorder="1" applyAlignment="1" applyProtection="1">
      <alignment vertical="center" shrinkToFit="1"/>
      <protection locked="0"/>
    </xf>
    <xf numFmtId="176" fontId="0" fillId="4" borderId="44" xfId="0" applyNumberFormat="1" applyFont="1" applyFill="1" applyBorder="1" applyAlignment="1" applyProtection="1">
      <alignment vertical="center" shrinkToFit="1"/>
      <protection locked="0"/>
    </xf>
    <xf numFmtId="0" fontId="19" fillId="4" borderId="5" xfId="0" applyFont="1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vertical="center"/>
      <protection locked="0"/>
    </xf>
    <xf numFmtId="176" fontId="10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22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27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31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42" xfId="0" applyNumberFormat="1" applyFont="1" applyFill="1" applyBorder="1" applyAlignment="1" applyProtection="1">
      <alignment horizontal="center" vertical="center" shrinkToFit="1"/>
      <protection locked="0"/>
    </xf>
    <xf numFmtId="176" fontId="10" fillId="4" borderId="47" xfId="0" applyNumberFormat="1" applyFont="1" applyFill="1" applyBorder="1" applyAlignment="1" applyProtection="1">
      <alignment horizontal="center" vertical="center" shrinkToFit="1"/>
      <protection locked="0"/>
    </xf>
    <xf numFmtId="0" fontId="13" fillId="6" borderId="50" xfId="0" applyFont="1" applyFill="1" applyBorder="1" applyAlignment="1">
      <alignment horizontal="center" vertical="center" shrinkToFit="1"/>
    </xf>
    <xf numFmtId="0" fontId="13" fillId="5" borderId="83" xfId="0" applyFont="1" applyFill="1" applyBorder="1" applyAlignment="1">
      <alignment horizontal="center"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176" fontId="20" fillId="4" borderId="17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5" xfId="0" applyNumberFormat="1" applyFont="1" applyBorder="1" applyAlignment="1">
      <alignment horizontal="center" vertical="center" shrinkToFit="1"/>
    </xf>
    <xf numFmtId="176" fontId="20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21" xfId="0" applyNumberFormat="1" applyFont="1" applyBorder="1" applyAlignment="1">
      <alignment horizontal="center" vertical="center" shrinkToFit="1"/>
    </xf>
    <xf numFmtId="176" fontId="20" fillId="4" borderId="22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26" xfId="0" applyNumberFormat="1" applyFont="1" applyBorder="1" applyAlignment="1">
      <alignment horizontal="center" vertical="center" shrinkToFit="1"/>
    </xf>
    <xf numFmtId="176" fontId="20" fillId="4" borderId="27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30" xfId="0" applyNumberFormat="1" applyFont="1" applyBorder="1" applyAlignment="1">
      <alignment horizontal="center" vertical="center" shrinkToFit="1"/>
    </xf>
    <xf numFmtId="176" fontId="20" fillId="4" borderId="3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4" xfId="0" applyNumberFormat="1" applyFont="1" applyBorder="1" applyAlignment="1">
      <alignment horizontal="center" vertical="center" shrinkToFit="1"/>
    </xf>
    <xf numFmtId="176" fontId="20" fillId="4" borderId="19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41" xfId="0" applyNumberFormat="1" applyFont="1" applyBorder="1" applyAlignment="1">
      <alignment horizontal="center" vertical="center" shrinkToFit="1"/>
    </xf>
    <xf numFmtId="176" fontId="20" fillId="4" borderId="42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46" xfId="0" applyNumberFormat="1" applyFont="1" applyBorder="1" applyAlignment="1">
      <alignment horizontal="center" vertical="center" shrinkToFit="1"/>
    </xf>
    <xf numFmtId="176" fontId="20" fillId="4" borderId="47" xfId="0" applyNumberFormat="1" applyFont="1" applyFill="1" applyBorder="1" applyAlignment="1" applyProtection="1">
      <alignment horizontal="center" vertical="center" shrinkToFit="1"/>
      <protection locked="0"/>
    </xf>
    <xf numFmtId="0" fontId="13" fillId="6" borderId="4" xfId="0" applyFont="1" applyFill="1" applyBorder="1" applyAlignment="1">
      <alignment horizontal="center" vertical="center" shrinkToFit="1"/>
    </xf>
    <xf numFmtId="0" fontId="13" fillId="5" borderId="13" xfId="0" applyFont="1" applyFill="1" applyBorder="1" applyAlignment="1">
      <alignment horizontal="center" vertical="center" shrinkToFit="1"/>
    </xf>
    <xf numFmtId="176" fontId="13" fillId="7" borderId="52" xfId="0" applyNumberFormat="1" applyFont="1" applyFill="1" applyBorder="1" applyAlignment="1">
      <alignment vertical="center" shrinkToFit="1"/>
    </xf>
    <xf numFmtId="0" fontId="13" fillId="7" borderId="53" xfId="0" applyFont="1" applyFill="1" applyBorder="1" applyAlignment="1">
      <alignment horizontal="center" vertical="center" shrinkToFit="1"/>
    </xf>
    <xf numFmtId="0" fontId="10" fillId="4" borderId="36" xfId="0" applyNumberFormat="1" applyFont="1" applyFill="1" applyBorder="1" applyAlignment="1" applyProtection="1">
      <alignment vertical="center" wrapText="1" shrinkToFit="1"/>
      <protection locked="0"/>
    </xf>
    <xf numFmtId="0" fontId="10" fillId="4" borderId="70" xfId="0" applyNumberFormat="1" applyFont="1" applyFill="1" applyBorder="1" applyAlignment="1" applyProtection="1">
      <alignment vertical="center" wrapText="1" shrinkToFit="1"/>
      <protection locked="0"/>
    </xf>
    <xf numFmtId="176" fontId="0" fillId="4" borderId="96" xfId="0" applyNumberFormat="1" applyFont="1" applyFill="1" applyBorder="1" applyAlignment="1" applyProtection="1">
      <alignment vertical="center" shrinkToFit="1"/>
      <protection locked="0"/>
    </xf>
    <xf numFmtId="176" fontId="0" fillId="0" borderId="97" xfId="0" applyNumberFormat="1" applyFont="1" applyBorder="1" applyAlignment="1">
      <alignment horizontal="center" vertical="center" shrinkToFit="1"/>
    </xf>
    <xf numFmtId="176" fontId="10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38" xfId="0" applyNumberFormat="1" applyFont="1" applyFill="1" applyBorder="1" applyAlignment="1" applyProtection="1">
      <alignment vertical="center" shrinkToFit="1"/>
      <protection locked="0"/>
    </xf>
    <xf numFmtId="0" fontId="10" fillId="4" borderId="95" xfId="0" applyNumberFormat="1" applyFont="1" applyFill="1" applyBorder="1" applyAlignment="1" applyProtection="1">
      <alignment vertical="center" shrinkToFit="1"/>
      <protection locked="0"/>
    </xf>
    <xf numFmtId="0" fontId="10" fillId="4" borderId="36" xfId="0" applyNumberFormat="1" applyFont="1" applyFill="1" applyBorder="1" applyAlignment="1" applyProtection="1">
      <alignment vertical="center" shrinkToFit="1"/>
      <protection locked="0"/>
    </xf>
    <xf numFmtId="0" fontId="10" fillId="4" borderId="70" xfId="0" applyNumberFormat="1" applyFont="1" applyFill="1" applyBorder="1" applyAlignment="1" applyProtection="1">
      <alignment vertical="center" shrinkToFit="1"/>
      <protection locked="0"/>
    </xf>
    <xf numFmtId="0" fontId="10" fillId="4" borderId="43" xfId="0" applyNumberFormat="1" applyFont="1" applyFill="1" applyBorder="1" applyAlignment="1" applyProtection="1">
      <alignment vertical="center" shrinkToFit="1"/>
      <protection locked="0"/>
    </xf>
    <xf numFmtId="0" fontId="10" fillId="4" borderId="73" xfId="0" applyNumberFormat="1" applyFont="1" applyFill="1" applyBorder="1" applyAlignment="1" applyProtection="1">
      <alignment vertical="center" shrinkToFit="1"/>
      <protection locked="0"/>
    </xf>
    <xf numFmtId="0" fontId="0" fillId="6" borderId="3" xfId="0" applyFont="1" applyFill="1" applyBorder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 shrinkToFit="1"/>
    </xf>
    <xf numFmtId="0" fontId="0" fillId="6" borderId="72" xfId="0" applyFont="1" applyFill="1" applyBorder="1" applyAlignment="1">
      <alignment horizontal="center" vertical="center" shrinkToFit="1"/>
    </xf>
    <xf numFmtId="0" fontId="10" fillId="6" borderId="48" xfId="0" applyNumberFormat="1" applyFont="1" applyFill="1" applyBorder="1" applyAlignment="1">
      <alignment horizontal="left" vertical="center" wrapText="1"/>
    </xf>
    <xf numFmtId="0" fontId="10" fillId="6" borderId="49" xfId="0" applyNumberFormat="1" applyFont="1" applyFill="1" applyBorder="1" applyAlignment="1">
      <alignment horizontal="left" vertical="center" wrapText="1"/>
    </xf>
    <xf numFmtId="0" fontId="10" fillId="6" borderId="76" xfId="0" applyNumberFormat="1" applyFont="1" applyFill="1" applyBorder="1" applyAlignment="1">
      <alignment horizontal="left" vertical="center" wrapText="1"/>
    </xf>
    <xf numFmtId="0" fontId="10" fillId="4" borderId="88" xfId="0" applyNumberFormat="1" applyFont="1" applyFill="1" applyBorder="1" applyAlignment="1" applyProtection="1">
      <alignment vertical="center" wrapText="1" shrinkToFit="1"/>
      <protection locked="0"/>
    </xf>
    <xf numFmtId="0" fontId="10" fillId="4" borderId="89" xfId="0" applyNumberFormat="1" applyFont="1" applyFill="1" applyBorder="1" applyAlignment="1" applyProtection="1">
      <alignment vertical="center" wrapText="1" shrinkToFit="1"/>
      <protection locked="0"/>
    </xf>
    <xf numFmtId="0" fontId="10" fillId="4" borderId="38" xfId="0" applyNumberFormat="1" applyFont="1" applyFill="1" applyBorder="1" applyAlignment="1" applyProtection="1">
      <alignment vertical="center" wrapText="1" shrinkToFit="1"/>
      <protection locked="0"/>
    </xf>
    <xf numFmtId="0" fontId="10" fillId="4" borderId="95" xfId="0" applyNumberFormat="1" applyFont="1" applyFill="1" applyBorder="1" applyAlignment="1" applyProtection="1">
      <alignment vertical="center" wrapText="1" shrinkToFit="1"/>
      <protection locked="0"/>
    </xf>
    <xf numFmtId="0" fontId="10" fillId="4" borderId="36" xfId="0" applyNumberFormat="1" applyFont="1" applyFill="1" applyBorder="1" applyAlignment="1" applyProtection="1">
      <alignment vertical="center" wrapText="1" shrinkToFit="1"/>
      <protection locked="0"/>
    </xf>
    <xf numFmtId="0" fontId="10" fillId="4" borderId="70" xfId="0" applyNumberFormat="1" applyFont="1" applyFill="1" applyBorder="1" applyAlignment="1" applyProtection="1">
      <alignment vertical="center" wrapText="1" shrinkToFit="1"/>
      <protection locked="0"/>
    </xf>
    <xf numFmtId="0" fontId="10" fillId="4" borderId="92" xfId="0" applyNumberFormat="1" applyFont="1" applyFill="1" applyBorder="1" applyAlignment="1" applyProtection="1">
      <alignment vertical="center" wrapText="1" shrinkToFit="1"/>
      <protection locked="0"/>
    </xf>
    <xf numFmtId="0" fontId="10" fillId="4" borderId="93" xfId="0" applyNumberFormat="1" applyFont="1" applyFill="1" applyBorder="1" applyAlignment="1" applyProtection="1">
      <alignment vertical="center" wrapText="1" shrinkToFit="1"/>
      <protection locked="0"/>
    </xf>
    <xf numFmtId="0" fontId="10" fillId="4" borderId="94" xfId="0" applyNumberFormat="1" applyFont="1" applyFill="1" applyBorder="1" applyAlignment="1" applyProtection="1">
      <alignment horizontal="left" vertical="center" shrinkToFit="1"/>
      <protection locked="0"/>
    </xf>
    <xf numFmtId="0" fontId="10" fillId="4" borderId="80" xfId="0" applyNumberFormat="1" applyFont="1" applyFill="1" applyBorder="1" applyAlignment="1" applyProtection="1">
      <alignment horizontal="left" vertical="center" shrinkToFit="1"/>
      <protection locked="0"/>
    </xf>
    <xf numFmtId="0" fontId="10" fillId="4" borderId="37" xfId="0" applyNumberFormat="1" applyFont="1" applyFill="1" applyBorder="1" applyAlignment="1" applyProtection="1">
      <alignment vertical="center" wrapText="1" shrinkToFit="1"/>
      <protection locked="0"/>
    </xf>
    <xf numFmtId="0" fontId="10" fillId="4" borderId="71" xfId="0" applyNumberFormat="1" applyFont="1" applyFill="1" applyBorder="1" applyAlignment="1" applyProtection="1">
      <alignment vertical="center" wrapText="1" shrinkToFit="1"/>
      <protection locked="0"/>
    </xf>
    <xf numFmtId="0" fontId="10" fillId="4" borderId="35" xfId="0" applyNumberFormat="1" applyFont="1" applyFill="1" applyBorder="1" applyAlignment="1" applyProtection="1">
      <alignment vertical="center" wrapText="1" shrinkToFit="1"/>
      <protection locked="0"/>
    </xf>
    <xf numFmtId="0" fontId="10" fillId="4" borderId="69" xfId="0" applyNumberFormat="1" applyFont="1" applyFill="1" applyBorder="1" applyAlignment="1" applyProtection="1">
      <alignment vertical="center" wrapText="1" shrinkToFit="1"/>
      <protection locked="0"/>
    </xf>
    <xf numFmtId="0" fontId="10" fillId="4" borderId="90" xfId="0" applyNumberFormat="1" applyFont="1" applyFill="1" applyBorder="1" applyAlignment="1" applyProtection="1">
      <alignment vertical="center" wrapText="1" shrinkToFit="1"/>
      <protection locked="0"/>
    </xf>
    <xf numFmtId="0" fontId="10" fillId="4" borderId="91" xfId="0" applyNumberFormat="1" applyFont="1" applyFill="1" applyBorder="1" applyAlignment="1" applyProtection="1">
      <alignment vertical="center" wrapText="1" shrinkToFit="1"/>
      <protection locked="0"/>
    </xf>
    <xf numFmtId="0" fontId="11" fillId="0" borderId="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0" fillId="4" borderId="34" xfId="0" applyNumberFormat="1" applyFont="1" applyFill="1" applyBorder="1" applyAlignment="1" applyProtection="1">
      <alignment vertical="center" wrapText="1" shrinkToFit="1"/>
      <protection locked="0"/>
    </xf>
    <xf numFmtId="0" fontId="10" fillId="4" borderId="66" xfId="0" applyNumberFormat="1" applyFont="1" applyFill="1" applyBorder="1" applyAlignment="1" applyProtection="1">
      <alignment vertical="center" wrapText="1" shrinkToFit="1"/>
      <protection locked="0"/>
    </xf>
    <xf numFmtId="0" fontId="10" fillId="4" borderId="39" xfId="0" applyNumberFormat="1" applyFont="1" applyFill="1" applyBorder="1" applyAlignment="1" applyProtection="1">
      <alignment vertical="center" wrapText="1" shrinkToFit="1"/>
      <protection locked="0"/>
    </xf>
    <xf numFmtId="0" fontId="10" fillId="4" borderId="87" xfId="0" applyNumberFormat="1" applyFont="1" applyFill="1" applyBorder="1" applyAlignment="1" applyProtection="1">
      <alignment vertical="center" wrapText="1" shrinkToFit="1"/>
      <protection locked="0"/>
    </xf>
    <xf numFmtId="49" fontId="0" fillId="0" borderId="10" xfId="0" applyNumberFormat="1" applyFont="1" applyBorder="1" applyAlignment="1">
      <alignment horizontal="left" vertical="center"/>
    </xf>
    <xf numFmtId="49" fontId="0" fillId="0" borderId="7" xfId="0" applyNumberFormat="1" applyFont="1" applyBorder="1" applyAlignment="1">
      <alignment horizontal="left" vertical="center"/>
    </xf>
    <xf numFmtId="49" fontId="0" fillId="0" borderId="25" xfId="0" applyNumberFormat="1" applyFont="1" applyBorder="1" applyAlignment="1">
      <alignment horizontal="left" vertical="center"/>
    </xf>
    <xf numFmtId="49" fontId="0" fillId="0" borderId="26" xfId="0" applyNumberFormat="1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0" fillId="0" borderId="15" xfId="0" applyNumberFormat="1" applyFont="1" applyBorder="1" applyAlignment="1">
      <alignment horizontal="left" vertical="center"/>
    </xf>
    <xf numFmtId="49" fontId="0" fillId="0" borderId="29" xfId="0" applyNumberFormat="1" applyFont="1" applyBorder="1" applyAlignment="1">
      <alignment horizontal="left" vertical="center"/>
    </xf>
    <xf numFmtId="49" fontId="0" fillId="0" borderId="30" xfId="0" applyNumberFormat="1" applyFont="1" applyBorder="1" applyAlignment="1">
      <alignment horizontal="left" vertical="center"/>
    </xf>
    <xf numFmtId="49" fontId="17" fillId="6" borderId="67" xfId="0" applyNumberFormat="1" applyFont="1" applyFill="1" applyBorder="1" applyAlignment="1">
      <alignment horizontal="center" vertical="center" textRotation="255"/>
    </xf>
    <xf numFmtId="49" fontId="17" fillId="6" borderId="68" xfId="0" applyNumberFormat="1" applyFont="1" applyFill="1" applyBorder="1" applyAlignment="1">
      <alignment horizontal="center" vertical="center" textRotation="255"/>
    </xf>
    <xf numFmtId="49" fontId="17" fillId="6" borderId="74" xfId="0" applyNumberFormat="1" applyFont="1" applyFill="1" applyBorder="1" applyAlignment="1">
      <alignment horizontal="center" vertical="center" textRotation="255"/>
    </xf>
    <xf numFmtId="49" fontId="0" fillId="0" borderId="56" xfId="0" applyNumberFormat="1" applyFont="1" applyBorder="1" applyAlignment="1">
      <alignment horizontal="center" vertical="center" textRotation="255"/>
    </xf>
    <xf numFmtId="49" fontId="0" fillId="0" borderId="57" xfId="0" applyNumberFormat="1" applyFont="1" applyBorder="1" applyAlignment="1">
      <alignment horizontal="center" vertical="center" textRotation="255"/>
    </xf>
    <xf numFmtId="49" fontId="0" fillId="0" borderId="86" xfId="0" applyNumberFormat="1" applyFont="1" applyBorder="1" applyAlignment="1">
      <alignment horizontal="center" vertical="center" textRotation="255"/>
    </xf>
    <xf numFmtId="49" fontId="0" fillId="0" borderId="5" xfId="0" applyNumberFormat="1" applyFont="1" applyBorder="1" applyAlignment="1">
      <alignment horizontal="left" vertical="center"/>
    </xf>
    <xf numFmtId="49" fontId="0" fillId="0" borderId="4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top" wrapText="1"/>
    </xf>
    <xf numFmtId="0" fontId="8" fillId="5" borderId="79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0" fillId="5" borderId="11" xfId="0" applyFont="1" applyFill="1" applyBorder="1" applyAlignment="1">
      <alignment horizontal="center" vertical="center" shrinkToFit="1"/>
    </xf>
    <xf numFmtId="0" fontId="0" fillId="5" borderId="12" xfId="0" applyFont="1" applyFill="1" applyBorder="1" applyAlignment="1">
      <alignment horizontal="center" vertical="center" shrinkToFit="1"/>
    </xf>
    <xf numFmtId="0" fontId="0" fillId="5" borderId="80" xfId="0" applyFont="1" applyFill="1" applyBorder="1" applyAlignment="1">
      <alignment horizontal="center" vertical="center" shrinkToFit="1"/>
    </xf>
    <xf numFmtId="0" fontId="9" fillId="2" borderId="81" xfId="0" applyFont="1" applyFill="1" applyBorder="1" applyAlignment="1">
      <alignment horizontal="center" vertical="center" shrinkToFit="1"/>
    </xf>
    <xf numFmtId="0" fontId="9" fillId="2" borderId="82" xfId="0" applyFont="1" applyFill="1" applyBorder="1" applyAlignment="1">
      <alignment horizontal="center" vertical="center" shrinkToFit="1"/>
    </xf>
    <xf numFmtId="0" fontId="9" fillId="2" borderId="83" xfId="0" applyFont="1" applyFill="1" applyBorder="1" applyAlignment="1">
      <alignment horizontal="center" vertical="center" shrinkToFit="1"/>
    </xf>
    <xf numFmtId="0" fontId="10" fillId="5" borderId="84" xfId="0" applyNumberFormat="1" applyFont="1" applyFill="1" applyBorder="1" applyAlignment="1">
      <alignment horizontal="left" vertical="center" wrapText="1"/>
    </xf>
    <xf numFmtId="0" fontId="10" fillId="5" borderId="82" xfId="0" applyNumberFormat="1" applyFont="1" applyFill="1" applyBorder="1" applyAlignment="1">
      <alignment horizontal="left" vertical="center" wrapText="1"/>
    </xf>
    <xf numFmtId="0" fontId="10" fillId="5" borderId="85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15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32" xfId="0" applyNumberFormat="1" applyFont="1" applyBorder="1" applyAlignment="1">
      <alignment horizontal="left" vertical="center"/>
    </xf>
    <xf numFmtId="49" fontId="0" fillId="0" borderId="33" xfId="0" applyNumberFormat="1" applyFont="1" applyBorder="1" applyAlignment="1">
      <alignment horizontal="left" vertical="center"/>
    </xf>
    <xf numFmtId="49" fontId="0" fillId="0" borderId="45" xfId="0" applyNumberFormat="1" applyFont="1" applyBorder="1" applyAlignment="1">
      <alignment horizontal="left" vertical="center"/>
    </xf>
    <xf numFmtId="49" fontId="0" fillId="0" borderId="46" xfId="0" applyNumberFormat="1" applyFont="1" applyBorder="1" applyAlignment="1">
      <alignment horizontal="left" vertical="center"/>
    </xf>
    <xf numFmtId="49" fontId="18" fillId="5" borderId="77" xfId="0" applyNumberFormat="1" applyFont="1" applyFill="1" applyBorder="1" applyAlignment="1">
      <alignment horizontal="center" vertical="center" textRotation="255"/>
    </xf>
    <xf numFmtId="49" fontId="18" fillId="5" borderId="68" xfId="0" applyNumberFormat="1" applyFont="1" applyFill="1" applyBorder="1" applyAlignment="1">
      <alignment horizontal="center" vertical="center" textRotation="255"/>
    </xf>
    <xf numFmtId="49" fontId="18" fillId="5" borderId="78" xfId="0" applyNumberFormat="1" applyFont="1" applyFill="1" applyBorder="1" applyAlignment="1">
      <alignment horizontal="center" vertical="center" textRotation="255"/>
    </xf>
    <xf numFmtId="0" fontId="9" fillId="7" borderId="51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53" xfId="0" applyFont="1" applyFill="1" applyBorder="1" applyAlignment="1">
      <alignment horizontal="center" vertical="center" shrinkToFit="1"/>
    </xf>
    <xf numFmtId="0" fontId="8" fillId="6" borderId="65" xfId="0" applyFont="1" applyFill="1" applyBorder="1" applyAlignment="1">
      <alignment horizontal="center" vertical="center" shrinkToFit="1"/>
    </xf>
    <xf numFmtId="0" fontId="8" fillId="6" borderId="5" xfId="0" applyFont="1" applyFill="1" applyBorder="1" applyAlignment="1">
      <alignment horizontal="center" vertical="center" shrinkToFit="1"/>
    </xf>
    <xf numFmtId="0" fontId="8" fillId="6" borderId="4" xfId="0" applyFont="1" applyFill="1" applyBorder="1" applyAlignment="1">
      <alignment horizontal="center" vertical="center" shrinkToFit="1"/>
    </xf>
    <xf numFmtId="0" fontId="9" fillId="6" borderId="75" xfId="0" applyFont="1" applyFill="1" applyBorder="1" applyAlignment="1">
      <alignment horizontal="center" vertical="center" shrinkToFit="1"/>
    </xf>
    <xf numFmtId="0" fontId="9" fillId="6" borderId="49" xfId="0" applyFont="1" applyFill="1" applyBorder="1" applyAlignment="1">
      <alignment horizontal="center" vertical="center" shrinkToFit="1"/>
    </xf>
    <xf numFmtId="0" fontId="9" fillId="6" borderId="50" xfId="0" applyFont="1" applyFill="1" applyBorder="1" applyAlignment="1">
      <alignment horizontal="center" vertical="center" shrinkToFit="1"/>
    </xf>
    <xf numFmtId="0" fontId="10" fillId="7" borderId="54" xfId="0" applyNumberFormat="1" applyFont="1" applyFill="1" applyBorder="1" applyAlignment="1">
      <alignment horizontal="left" vertical="center" wrapText="1"/>
    </xf>
    <xf numFmtId="0" fontId="10" fillId="7" borderId="52" xfId="0" applyNumberFormat="1" applyFont="1" applyFill="1" applyBorder="1" applyAlignment="1">
      <alignment horizontal="left" vertical="center" wrapText="1"/>
    </xf>
    <xf numFmtId="0" fontId="10" fillId="7" borderId="55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7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20" fillId="4" borderId="36" xfId="0" applyNumberFormat="1" applyFont="1" applyFill="1" applyBorder="1" applyAlignment="1" applyProtection="1">
      <alignment vertical="center" wrapText="1" shrinkToFit="1"/>
      <protection locked="0"/>
    </xf>
    <xf numFmtId="0" fontId="20" fillId="4" borderId="70" xfId="0" applyNumberFormat="1" applyFont="1" applyFill="1" applyBorder="1" applyAlignment="1" applyProtection="1">
      <alignment vertical="center" wrapText="1" shrinkToFit="1"/>
      <protection locked="0"/>
    </xf>
    <xf numFmtId="0" fontId="20" fillId="4" borderId="94" xfId="0" applyNumberFormat="1" applyFont="1" applyFill="1" applyBorder="1" applyAlignment="1" applyProtection="1">
      <alignment horizontal="left" vertical="center" shrinkToFit="1"/>
      <protection locked="0"/>
    </xf>
    <xf numFmtId="0" fontId="20" fillId="4" borderId="80" xfId="0" applyNumberFormat="1" applyFont="1" applyFill="1" applyBorder="1" applyAlignment="1" applyProtection="1">
      <alignment horizontal="left" vertical="center" shrinkToFit="1"/>
      <protection locked="0"/>
    </xf>
    <xf numFmtId="0" fontId="20" fillId="4" borderId="38" xfId="0" applyNumberFormat="1" applyFont="1" applyFill="1" applyBorder="1" applyAlignment="1" applyProtection="1">
      <alignment horizontal="left" vertical="center" shrinkToFit="1"/>
      <protection locked="0"/>
    </xf>
    <xf numFmtId="0" fontId="20" fillId="4" borderId="95" xfId="0" applyNumberFormat="1" applyFont="1" applyFill="1" applyBorder="1" applyAlignment="1" applyProtection="1">
      <alignment horizontal="left" vertical="center" shrinkToFit="1"/>
      <protection locked="0"/>
    </xf>
    <xf numFmtId="0" fontId="20" fillId="4" borderId="36" xfId="0" applyNumberFormat="1" applyFont="1" applyFill="1" applyBorder="1" applyAlignment="1" applyProtection="1">
      <alignment horizontal="left" vertical="center" shrinkToFit="1"/>
      <protection locked="0"/>
    </xf>
    <xf numFmtId="0" fontId="20" fillId="4" borderId="70" xfId="0" applyNumberFormat="1" applyFont="1" applyFill="1" applyBorder="1" applyAlignment="1" applyProtection="1">
      <alignment horizontal="left" vertical="center" shrinkToFit="1"/>
      <protection locked="0"/>
    </xf>
    <xf numFmtId="0" fontId="20" fillId="4" borderId="43" xfId="0" applyNumberFormat="1" applyFont="1" applyFill="1" applyBorder="1" applyAlignment="1" applyProtection="1">
      <alignment horizontal="left" vertical="center" shrinkToFit="1"/>
      <protection locked="0"/>
    </xf>
    <xf numFmtId="0" fontId="20" fillId="4" borderId="73" xfId="0" applyNumberFormat="1" applyFont="1" applyFill="1" applyBorder="1" applyAlignment="1" applyProtection="1">
      <alignment horizontal="left" vertical="center" shrinkToFit="1"/>
      <protection locked="0"/>
    </xf>
    <xf numFmtId="0" fontId="13" fillId="5" borderId="11" xfId="0" applyFont="1" applyFill="1" applyBorder="1" applyAlignment="1">
      <alignment horizontal="center" vertical="center" shrinkToFit="1"/>
    </xf>
    <xf numFmtId="0" fontId="13" fillId="5" borderId="12" xfId="0" applyFont="1" applyFill="1" applyBorder="1" applyAlignment="1">
      <alignment horizontal="center" vertical="center" shrinkToFit="1"/>
    </xf>
    <xf numFmtId="0" fontId="13" fillId="5" borderId="80" xfId="0" applyFont="1" applyFill="1" applyBorder="1" applyAlignment="1">
      <alignment horizontal="center" vertical="center" shrinkToFit="1"/>
    </xf>
    <xf numFmtId="0" fontId="20" fillId="4" borderId="39" xfId="0" applyNumberFormat="1" applyFont="1" applyFill="1" applyBorder="1" applyAlignment="1" applyProtection="1">
      <alignment vertical="center" wrapText="1" shrinkToFit="1"/>
      <protection locked="0"/>
    </xf>
    <xf numFmtId="0" fontId="20" fillId="4" borderId="87" xfId="0" applyNumberFormat="1" applyFont="1" applyFill="1" applyBorder="1" applyAlignment="1" applyProtection="1">
      <alignment vertical="center" wrapText="1" shrinkToFit="1"/>
      <protection locked="0"/>
    </xf>
    <xf numFmtId="0" fontId="20" fillId="4" borderId="92" xfId="0" applyNumberFormat="1" applyFont="1" applyFill="1" applyBorder="1" applyAlignment="1" applyProtection="1">
      <alignment vertical="center" wrapText="1" shrinkToFit="1"/>
      <protection locked="0"/>
    </xf>
    <xf numFmtId="0" fontId="20" fillId="4" borderId="93" xfId="0" applyNumberFormat="1" applyFont="1" applyFill="1" applyBorder="1" applyAlignment="1" applyProtection="1">
      <alignment vertical="center" wrapText="1" shrinkToFit="1"/>
      <protection locked="0"/>
    </xf>
    <xf numFmtId="0" fontId="13" fillId="6" borderId="3" xfId="0" applyFont="1" applyFill="1" applyBorder="1" applyAlignment="1">
      <alignment horizontal="center" vertical="center" shrinkToFit="1"/>
    </xf>
    <xf numFmtId="0" fontId="13" fillId="6" borderId="5" xfId="0" applyFont="1" applyFill="1" applyBorder="1" applyAlignment="1">
      <alignment horizontal="center" vertical="center" shrinkToFit="1"/>
    </xf>
    <xf numFmtId="0" fontId="13" fillId="6" borderId="72" xfId="0" applyFont="1" applyFill="1" applyBorder="1" applyAlignment="1">
      <alignment horizontal="center" vertical="center" shrinkToFit="1"/>
    </xf>
    <xf numFmtId="0" fontId="20" fillId="4" borderId="34" xfId="0" applyNumberFormat="1" applyFont="1" applyFill="1" applyBorder="1" applyAlignment="1" applyProtection="1">
      <alignment vertical="center" wrapText="1" shrinkToFit="1"/>
      <protection locked="0"/>
    </xf>
    <xf numFmtId="0" fontId="20" fillId="4" borderId="66" xfId="0" applyNumberFormat="1" applyFont="1" applyFill="1" applyBorder="1" applyAlignment="1" applyProtection="1">
      <alignment vertical="center" wrapText="1" shrinkToFit="1"/>
      <protection locked="0"/>
    </xf>
    <xf numFmtId="0" fontId="20" fillId="4" borderId="88" xfId="0" applyNumberFormat="1" applyFont="1" applyFill="1" applyBorder="1" applyAlignment="1" applyProtection="1">
      <alignment vertical="center" wrapText="1" shrinkToFit="1"/>
      <protection locked="0"/>
    </xf>
    <xf numFmtId="0" fontId="20" fillId="4" borderId="89" xfId="0" applyNumberFormat="1" applyFont="1" applyFill="1" applyBorder="1" applyAlignment="1" applyProtection="1">
      <alignment vertical="center" wrapText="1" shrinkToFit="1"/>
      <protection locked="0"/>
    </xf>
    <xf numFmtId="0" fontId="20" fillId="4" borderId="35" xfId="0" applyNumberFormat="1" applyFont="1" applyFill="1" applyBorder="1" applyAlignment="1" applyProtection="1">
      <alignment vertical="center" wrapText="1" shrinkToFit="1"/>
      <protection locked="0"/>
    </xf>
    <xf numFmtId="0" fontId="20" fillId="4" borderId="69" xfId="0" applyNumberFormat="1" applyFont="1" applyFill="1" applyBorder="1" applyAlignment="1" applyProtection="1">
      <alignment vertical="center" wrapText="1" shrinkToFit="1"/>
      <protection locked="0"/>
    </xf>
    <xf numFmtId="0" fontId="20" fillId="4" borderId="37" xfId="0" applyNumberFormat="1" applyFont="1" applyFill="1" applyBorder="1" applyAlignment="1" applyProtection="1">
      <alignment vertical="center" wrapText="1" shrinkToFit="1"/>
      <protection locked="0"/>
    </xf>
    <xf numFmtId="0" fontId="20" fillId="4" borderId="71" xfId="0" applyNumberFormat="1" applyFont="1" applyFill="1" applyBorder="1" applyAlignment="1" applyProtection="1">
      <alignment vertical="center" wrapText="1" shrinkToFit="1"/>
      <protection locked="0"/>
    </xf>
    <xf numFmtId="0" fontId="20" fillId="4" borderId="90" xfId="0" applyNumberFormat="1" applyFont="1" applyFill="1" applyBorder="1" applyAlignment="1" applyProtection="1">
      <alignment vertical="center" wrapText="1" shrinkToFit="1"/>
      <protection locked="0"/>
    </xf>
    <xf numFmtId="0" fontId="20" fillId="4" borderId="91" xfId="0" applyNumberFormat="1" applyFont="1" applyFill="1" applyBorder="1" applyAlignment="1" applyProtection="1">
      <alignment vertical="center" wrapText="1" shrinkToFit="1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FF99FF"/>
      <color rgb="FFBBFC8E"/>
      <color rgb="FF8DFB43"/>
      <color rgb="FFFFFF99"/>
      <color rgb="FF990000"/>
      <color rgb="FF800000"/>
      <color rgb="FF99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L59"/>
  <sheetViews>
    <sheetView showZeros="0" tabSelected="1" zoomScaleNormal="100" zoomScaleSheetLayoutView="100" workbookViewId="0">
      <selection activeCell="E5" sqref="E5"/>
    </sheetView>
  </sheetViews>
  <sheetFormatPr defaultRowHeight="13.5"/>
  <cols>
    <col min="1" max="1" width="4.375" style="1" customWidth="1"/>
    <col min="2" max="2" width="4.625" style="1" customWidth="1"/>
    <col min="3" max="3" width="8" style="1" customWidth="1"/>
    <col min="4" max="4" width="10.375" style="1" customWidth="1"/>
    <col min="5" max="5" width="19.25" style="1" customWidth="1"/>
    <col min="6" max="6" width="4.75" style="1" customWidth="1"/>
    <col min="7" max="7" width="20.625" style="1" customWidth="1"/>
    <col min="8" max="8" width="9.5" style="1" customWidth="1"/>
    <col min="9" max="9" width="44.625" style="1" customWidth="1"/>
    <col min="10" max="10" width="4.625" style="1" customWidth="1"/>
    <col min="11" max="11" width="9" style="1"/>
    <col min="12" max="12" width="11.875" style="1" customWidth="1"/>
    <col min="13" max="16384" width="9" style="1"/>
  </cols>
  <sheetData>
    <row r="1" spans="1:9" s="5" customFormat="1" ht="24.95" customHeight="1" thickTop="1" thickBot="1">
      <c r="A1" s="129" t="s">
        <v>17</v>
      </c>
      <c r="B1" s="130"/>
      <c r="C1" s="131"/>
    </row>
    <row r="2" spans="1:9" ht="3.75" customHeight="1" thickTop="1"/>
    <row r="3" spans="1:9" ht="35.25" customHeight="1">
      <c r="A3" s="192" t="s">
        <v>9</v>
      </c>
      <c r="B3" s="192"/>
      <c r="C3" s="192"/>
      <c r="D3" s="192"/>
      <c r="E3" s="192"/>
      <c r="F3" s="192"/>
      <c r="G3" s="192"/>
      <c r="H3" s="192"/>
      <c r="I3" s="192"/>
    </row>
    <row r="4" spans="1:9" ht="20.25" customHeight="1"/>
    <row r="5" spans="1:9" ht="18.75" customHeight="1">
      <c r="A5" s="193"/>
      <c r="B5" s="193"/>
      <c r="C5" s="193"/>
      <c r="D5" s="193"/>
      <c r="E5" s="8"/>
      <c r="F5" s="8"/>
      <c r="G5" s="20"/>
      <c r="H5" s="21" t="s">
        <v>12</v>
      </c>
      <c r="I5" s="67"/>
    </row>
    <row r="6" spans="1:9" ht="25.5" customHeight="1" thickBot="1">
      <c r="E6" s="4"/>
      <c r="F6" s="4"/>
      <c r="G6" s="4"/>
      <c r="H6" s="4"/>
      <c r="I6" s="3"/>
    </row>
    <row r="7" spans="1:9" ht="24.95" customHeight="1">
      <c r="A7" s="194" t="s">
        <v>1</v>
      </c>
      <c r="B7" s="195"/>
      <c r="C7" s="195"/>
      <c r="D7" s="196"/>
      <c r="E7" s="200" t="s">
        <v>4</v>
      </c>
      <c r="F7" s="201"/>
      <c r="G7" s="204" t="s">
        <v>2</v>
      </c>
      <c r="H7" s="205"/>
      <c r="I7" s="206"/>
    </row>
    <row r="8" spans="1:9" ht="24.95" customHeight="1">
      <c r="A8" s="197"/>
      <c r="B8" s="198"/>
      <c r="C8" s="198"/>
      <c r="D8" s="199"/>
      <c r="E8" s="202"/>
      <c r="F8" s="203"/>
      <c r="G8" s="12" t="s">
        <v>39</v>
      </c>
      <c r="H8" s="207" t="s">
        <v>14</v>
      </c>
      <c r="I8" s="208"/>
    </row>
    <row r="9" spans="1:9" ht="25.5" customHeight="1">
      <c r="A9" s="144" t="s">
        <v>30</v>
      </c>
      <c r="B9" s="136" t="s">
        <v>18</v>
      </c>
      <c r="C9" s="136"/>
      <c r="D9" s="137"/>
      <c r="E9" s="56"/>
      <c r="F9" s="57" t="s">
        <v>3</v>
      </c>
      <c r="G9" s="48"/>
      <c r="H9" s="132"/>
      <c r="I9" s="133"/>
    </row>
    <row r="10" spans="1:9" ht="25.5" customHeight="1">
      <c r="A10" s="145"/>
      <c r="B10" s="136" t="s">
        <v>23</v>
      </c>
      <c r="C10" s="136"/>
      <c r="D10" s="137"/>
      <c r="E10" s="56"/>
      <c r="F10" s="57" t="s">
        <v>3</v>
      </c>
      <c r="G10" s="48"/>
      <c r="H10" s="132"/>
      <c r="I10" s="133"/>
    </row>
    <row r="11" spans="1:9" ht="25.5" customHeight="1">
      <c r="A11" s="145"/>
      <c r="B11" s="136" t="s">
        <v>28</v>
      </c>
      <c r="C11" s="136"/>
      <c r="D11" s="137"/>
      <c r="E11" s="56"/>
      <c r="F11" s="57" t="s">
        <v>3</v>
      </c>
      <c r="G11" s="48"/>
      <c r="H11" s="132"/>
      <c r="I11" s="133"/>
    </row>
    <row r="12" spans="1:9" ht="15" customHeight="1">
      <c r="A12" s="145"/>
      <c r="B12" s="147" t="s">
        <v>26</v>
      </c>
      <c r="C12" s="138" t="s">
        <v>5</v>
      </c>
      <c r="D12" s="139"/>
      <c r="E12" s="44"/>
      <c r="F12" s="9" t="s">
        <v>3</v>
      </c>
      <c r="G12" s="68"/>
      <c r="H12" s="134"/>
      <c r="I12" s="135"/>
    </row>
    <row r="13" spans="1:9" ht="15" customHeight="1">
      <c r="A13" s="145"/>
      <c r="B13" s="148"/>
      <c r="C13" s="140"/>
      <c r="D13" s="141"/>
      <c r="E13" s="45"/>
      <c r="F13" s="13" t="s">
        <v>3</v>
      </c>
      <c r="G13" s="69"/>
      <c r="H13" s="117"/>
      <c r="I13" s="118"/>
    </row>
    <row r="14" spans="1:9" ht="15" customHeight="1">
      <c r="A14" s="145"/>
      <c r="B14" s="148"/>
      <c r="C14" s="142"/>
      <c r="D14" s="143"/>
      <c r="E14" s="44"/>
      <c r="F14" s="9" t="s">
        <v>3</v>
      </c>
      <c r="G14" s="68"/>
      <c r="H14" s="113"/>
      <c r="I14" s="114"/>
    </row>
    <row r="15" spans="1:9" ht="15" customHeight="1">
      <c r="A15" s="145"/>
      <c r="B15" s="148"/>
      <c r="C15" s="138" t="s">
        <v>6</v>
      </c>
      <c r="D15" s="139"/>
      <c r="E15" s="58"/>
      <c r="F15" s="15" t="s">
        <v>3</v>
      </c>
      <c r="G15" s="70"/>
      <c r="H15" s="125"/>
      <c r="I15" s="126"/>
    </row>
    <row r="16" spans="1:9" ht="15" customHeight="1">
      <c r="A16" s="145"/>
      <c r="B16" s="148"/>
      <c r="C16" s="140"/>
      <c r="D16" s="141"/>
      <c r="E16" s="59"/>
      <c r="F16" s="13" t="s">
        <v>3</v>
      </c>
      <c r="G16" s="69"/>
      <c r="H16" s="117"/>
      <c r="I16" s="118"/>
    </row>
    <row r="17" spans="1:9" ht="15" customHeight="1">
      <c r="A17" s="145"/>
      <c r="B17" s="148"/>
      <c r="C17" s="142"/>
      <c r="D17" s="143"/>
      <c r="E17" s="60"/>
      <c r="F17" s="16" t="s">
        <v>3</v>
      </c>
      <c r="G17" s="71"/>
      <c r="H17" s="127"/>
      <c r="I17" s="128"/>
    </row>
    <row r="18" spans="1:9" ht="15" customHeight="1">
      <c r="A18" s="145"/>
      <c r="B18" s="148"/>
      <c r="C18" s="138" t="s">
        <v>22</v>
      </c>
      <c r="D18" s="139"/>
      <c r="E18" s="58"/>
      <c r="F18" s="15" t="s">
        <v>3</v>
      </c>
      <c r="G18" s="70"/>
      <c r="H18" s="123"/>
      <c r="I18" s="124"/>
    </row>
    <row r="19" spans="1:9" ht="15" customHeight="1">
      <c r="A19" s="145"/>
      <c r="B19" s="148"/>
      <c r="C19" s="140"/>
      <c r="D19" s="141"/>
      <c r="E19" s="59"/>
      <c r="F19" s="13" t="s">
        <v>3</v>
      </c>
      <c r="G19" s="69"/>
      <c r="H19" s="117"/>
      <c r="I19" s="118"/>
    </row>
    <row r="20" spans="1:9" ht="15" customHeight="1">
      <c r="A20" s="145"/>
      <c r="B20" s="148"/>
      <c r="C20" s="142"/>
      <c r="D20" s="143"/>
      <c r="E20" s="60"/>
      <c r="F20" s="16" t="s">
        <v>3</v>
      </c>
      <c r="G20" s="71"/>
      <c r="H20" s="113"/>
      <c r="I20" s="114"/>
    </row>
    <row r="21" spans="1:9" ht="15" customHeight="1">
      <c r="A21" s="145"/>
      <c r="B21" s="148"/>
      <c r="C21" s="138" t="s">
        <v>7</v>
      </c>
      <c r="D21" s="139"/>
      <c r="E21" s="61"/>
      <c r="F21" s="15" t="s">
        <v>3</v>
      </c>
      <c r="G21" s="70"/>
      <c r="H21" s="123"/>
      <c r="I21" s="124"/>
    </row>
    <row r="22" spans="1:9" ht="15" customHeight="1">
      <c r="A22" s="145"/>
      <c r="B22" s="148"/>
      <c r="C22" s="140"/>
      <c r="D22" s="141"/>
      <c r="E22" s="45"/>
      <c r="F22" s="13" t="s">
        <v>3</v>
      </c>
      <c r="G22" s="69"/>
      <c r="H22" s="117"/>
      <c r="I22" s="118"/>
    </row>
    <row r="23" spans="1:9" ht="15" customHeight="1">
      <c r="A23" s="145"/>
      <c r="B23" s="148"/>
      <c r="C23" s="142"/>
      <c r="D23" s="143"/>
      <c r="E23" s="62"/>
      <c r="F23" s="16" t="s">
        <v>3</v>
      </c>
      <c r="G23" s="71"/>
      <c r="H23" s="113"/>
      <c r="I23" s="114"/>
    </row>
    <row r="24" spans="1:9" ht="15" customHeight="1">
      <c r="A24" s="145"/>
      <c r="B24" s="148"/>
      <c r="C24" s="140" t="s">
        <v>24</v>
      </c>
      <c r="D24" s="141"/>
      <c r="E24" s="63"/>
      <c r="F24" s="9" t="s">
        <v>3</v>
      </c>
      <c r="G24" s="68"/>
      <c r="H24" s="125"/>
      <c r="I24" s="126"/>
    </row>
    <row r="25" spans="1:9" ht="15" customHeight="1">
      <c r="A25" s="145"/>
      <c r="B25" s="148"/>
      <c r="C25" s="140"/>
      <c r="D25" s="141"/>
      <c r="E25" s="59"/>
      <c r="F25" s="13" t="s">
        <v>3</v>
      </c>
      <c r="G25" s="69"/>
      <c r="H25" s="117"/>
      <c r="I25" s="118"/>
    </row>
    <row r="26" spans="1:9" ht="15" customHeight="1">
      <c r="A26" s="145"/>
      <c r="B26" s="149"/>
      <c r="C26" s="150"/>
      <c r="D26" s="151"/>
      <c r="E26" s="53"/>
      <c r="F26" s="10" t="s">
        <v>3</v>
      </c>
      <c r="G26" s="49"/>
      <c r="H26" s="113"/>
      <c r="I26" s="114"/>
    </row>
    <row r="27" spans="1:9" ht="15" customHeight="1">
      <c r="A27" s="145"/>
      <c r="B27" s="147" t="s">
        <v>20</v>
      </c>
      <c r="C27" s="138" t="s">
        <v>25</v>
      </c>
      <c r="D27" s="139"/>
      <c r="E27" s="61"/>
      <c r="F27" s="15" t="s">
        <v>3</v>
      </c>
      <c r="G27" s="70"/>
      <c r="H27" s="134"/>
      <c r="I27" s="135"/>
    </row>
    <row r="28" spans="1:9" ht="15" customHeight="1">
      <c r="A28" s="145"/>
      <c r="B28" s="148"/>
      <c r="C28" s="140"/>
      <c r="D28" s="141"/>
      <c r="E28" s="45"/>
      <c r="F28" s="13" t="s">
        <v>3</v>
      </c>
      <c r="G28" s="69"/>
      <c r="H28" s="117"/>
      <c r="I28" s="118"/>
    </row>
    <row r="29" spans="1:9" ht="15" customHeight="1">
      <c r="A29" s="145"/>
      <c r="B29" s="148"/>
      <c r="C29" s="142"/>
      <c r="D29" s="143"/>
      <c r="E29" s="62"/>
      <c r="F29" s="16" t="s">
        <v>3</v>
      </c>
      <c r="G29" s="71"/>
      <c r="H29" s="113"/>
      <c r="I29" s="114"/>
    </row>
    <row r="30" spans="1:9" ht="15" customHeight="1">
      <c r="A30" s="145"/>
      <c r="B30" s="148"/>
      <c r="C30" s="140" t="s">
        <v>8</v>
      </c>
      <c r="D30" s="141"/>
      <c r="E30" s="44"/>
      <c r="F30" s="9" t="s">
        <v>3</v>
      </c>
      <c r="G30" s="68"/>
      <c r="H30" s="125"/>
      <c r="I30" s="126"/>
    </row>
    <row r="31" spans="1:9" ht="15" customHeight="1">
      <c r="A31" s="145"/>
      <c r="B31" s="148"/>
      <c r="C31" s="140"/>
      <c r="D31" s="141"/>
      <c r="E31" s="45"/>
      <c r="F31" s="13" t="s">
        <v>3</v>
      </c>
      <c r="G31" s="69"/>
      <c r="H31" s="117"/>
      <c r="I31" s="118"/>
    </row>
    <row r="32" spans="1:9" ht="15" customHeight="1">
      <c r="A32" s="145"/>
      <c r="B32" s="149"/>
      <c r="C32" s="150"/>
      <c r="D32" s="151"/>
      <c r="E32" s="64"/>
      <c r="F32" s="22" t="s">
        <v>3</v>
      </c>
      <c r="G32" s="72"/>
      <c r="H32" s="113"/>
      <c r="I32" s="114"/>
    </row>
    <row r="33" spans="1:9" ht="15" customHeight="1">
      <c r="A33" s="145"/>
      <c r="B33" s="165" t="s">
        <v>27</v>
      </c>
      <c r="C33" s="165"/>
      <c r="D33" s="166"/>
      <c r="E33" s="44"/>
      <c r="F33" s="9" t="s">
        <v>3</v>
      </c>
      <c r="G33" s="68"/>
      <c r="H33" s="134"/>
      <c r="I33" s="135"/>
    </row>
    <row r="34" spans="1:9" ht="15" customHeight="1">
      <c r="A34" s="145"/>
      <c r="B34" s="167"/>
      <c r="C34" s="167"/>
      <c r="D34" s="168"/>
      <c r="E34" s="45"/>
      <c r="F34" s="13" t="s">
        <v>3</v>
      </c>
      <c r="G34" s="69"/>
      <c r="H34" s="117"/>
      <c r="I34" s="118"/>
    </row>
    <row r="35" spans="1:9" ht="15" customHeight="1">
      <c r="A35" s="145"/>
      <c r="B35" s="169"/>
      <c r="C35" s="169"/>
      <c r="D35" s="170"/>
      <c r="E35" s="46"/>
      <c r="F35" s="10" t="s">
        <v>3</v>
      </c>
      <c r="G35" s="49"/>
      <c r="H35" s="113"/>
      <c r="I35" s="114"/>
    </row>
    <row r="36" spans="1:9" ht="15" customHeight="1">
      <c r="A36" s="145"/>
      <c r="B36" s="171" t="s">
        <v>21</v>
      </c>
      <c r="C36" s="171"/>
      <c r="D36" s="172"/>
      <c r="E36" s="98"/>
      <c r="F36" s="99" t="s">
        <v>3</v>
      </c>
      <c r="G36" s="100"/>
      <c r="H36" s="115"/>
      <c r="I36" s="116"/>
    </row>
    <row r="37" spans="1:9" ht="15" customHeight="1">
      <c r="A37" s="145"/>
      <c r="B37" s="140"/>
      <c r="C37" s="140"/>
      <c r="D37" s="141"/>
      <c r="E37" s="45"/>
      <c r="F37" s="13" t="s">
        <v>3</v>
      </c>
      <c r="G37" s="69"/>
      <c r="H37" s="96"/>
      <c r="I37" s="97"/>
    </row>
    <row r="38" spans="1:9" ht="15" customHeight="1">
      <c r="A38" s="145"/>
      <c r="B38" s="140"/>
      <c r="C38" s="140"/>
      <c r="D38" s="141"/>
      <c r="E38" s="45"/>
      <c r="F38" s="13" t="s">
        <v>3</v>
      </c>
      <c r="G38" s="69"/>
      <c r="H38" s="96"/>
      <c r="I38" s="97"/>
    </row>
    <row r="39" spans="1:9" ht="15" customHeight="1">
      <c r="A39" s="145"/>
      <c r="B39" s="140"/>
      <c r="C39" s="140"/>
      <c r="D39" s="141"/>
      <c r="E39" s="45"/>
      <c r="F39" s="13" t="s">
        <v>3</v>
      </c>
      <c r="G39" s="69"/>
      <c r="H39" s="117"/>
      <c r="I39" s="118"/>
    </row>
    <row r="40" spans="1:9" ht="15" customHeight="1" thickBot="1">
      <c r="A40" s="146"/>
      <c r="B40" s="175"/>
      <c r="C40" s="175"/>
      <c r="D40" s="176"/>
      <c r="E40" s="65"/>
      <c r="F40" s="23" t="s">
        <v>3</v>
      </c>
      <c r="G40" s="73"/>
      <c r="H40" s="119"/>
      <c r="I40" s="120"/>
    </row>
    <row r="41" spans="1:9" ht="30" customHeight="1">
      <c r="A41" s="183" t="s">
        <v>11</v>
      </c>
      <c r="B41" s="184"/>
      <c r="C41" s="184"/>
      <c r="D41" s="185"/>
      <c r="E41" s="54">
        <f>SUM(E9:E40)</f>
        <v>0</v>
      </c>
      <c r="F41" s="55" t="s">
        <v>3</v>
      </c>
      <c r="G41" s="107"/>
      <c r="H41" s="108"/>
      <c r="I41" s="109"/>
    </row>
    <row r="42" spans="1:9" ht="30" customHeight="1" thickBot="1">
      <c r="A42" s="186" t="s">
        <v>34</v>
      </c>
      <c r="B42" s="187"/>
      <c r="C42" s="187"/>
      <c r="D42" s="188"/>
      <c r="E42" s="43">
        <f>IF(E41&gt;16096000,8048000,ROUNDDOWN(E41/2,-3))</f>
        <v>0</v>
      </c>
      <c r="F42" s="27" t="s">
        <v>3</v>
      </c>
      <c r="G42" s="110" t="s">
        <v>29</v>
      </c>
      <c r="H42" s="111"/>
      <c r="I42" s="112"/>
    </row>
    <row r="43" spans="1:9" ht="25.5" customHeight="1" thickTop="1">
      <c r="A43" s="177" t="s">
        <v>31</v>
      </c>
      <c r="B43" s="150" t="s">
        <v>32</v>
      </c>
      <c r="C43" s="150"/>
      <c r="D43" s="151"/>
      <c r="E43" s="53"/>
      <c r="F43" s="10" t="s">
        <v>3</v>
      </c>
      <c r="G43" s="49"/>
      <c r="H43" s="121"/>
      <c r="I43" s="122"/>
    </row>
    <row r="44" spans="1:9" ht="15" customHeight="1">
      <c r="A44" s="178"/>
      <c r="B44" s="165" t="s">
        <v>19</v>
      </c>
      <c r="C44" s="165"/>
      <c r="D44" s="166"/>
      <c r="E44" s="44"/>
      <c r="F44" s="9" t="s">
        <v>3</v>
      </c>
      <c r="G44" s="68"/>
      <c r="H44" s="101"/>
      <c r="I44" s="102"/>
    </row>
    <row r="45" spans="1:9" ht="15" customHeight="1">
      <c r="A45" s="178"/>
      <c r="B45" s="167"/>
      <c r="C45" s="167"/>
      <c r="D45" s="168"/>
      <c r="E45" s="45"/>
      <c r="F45" s="13" t="s">
        <v>3</v>
      </c>
      <c r="G45" s="69"/>
      <c r="H45" s="103"/>
      <c r="I45" s="104"/>
    </row>
    <row r="46" spans="1:9" ht="15" customHeight="1">
      <c r="A46" s="178"/>
      <c r="B46" s="169"/>
      <c r="C46" s="169"/>
      <c r="D46" s="170"/>
      <c r="E46" s="46"/>
      <c r="F46" s="10" t="s">
        <v>3</v>
      </c>
      <c r="G46" s="49"/>
      <c r="H46" s="105"/>
      <c r="I46" s="106"/>
    </row>
    <row r="47" spans="1:9" ht="15" customHeight="1">
      <c r="A47" s="178"/>
      <c r="B47" s="171" t="s">
        <v>20</v>
      </c>
      <c r="C47" s="171"/>
      <c r="D47" s="172"/>
      <c r="E47" s="44"/>
      <c r="F47" s="9" t="s">
        <v>3</v>
      </c>
      <c r="G47" s="68"/>
      <c r="H47" s="101"/>
      <c r="I47" s="102"/>
    </row>
    <row r="48" spans="1:9" ht="15" customHeight="1">
      <c r="A48" s="178"/>
      <c r="B48" s="140"/>
      <c r="C48" s="140"/>
      <c r="D48" s="141"/>
      <c r="E48" s="45"/>
      <c r="F48" s="13" t="s">
        <v>3</v>
      </c>
      <c r="G48" s="69"/>
      <c r="H48" s="103"/>
      <c r="I48" s="104"/>
    </row>
    <row r="49" spans="1:12" ht="15" customHeight="1" thickBot="1">
      <c r="A49" s="179"/>
      <c r="B49" s="173"/>
      <c r="C49" s="173"/>
      <c r="D49" s="174"/>
      <c r="E49" s="46"/>
      <c r="F49" s="10" t="s">
        <v>3</v>
      </c>
      <c r="G49" s="49"/>
      <c r="H49" s="105"/>
      <c r="I49" s="106"/>
    </row>
    <row r="50" spans="1:12" ht="30" customHeight="1" thickTop="1">
      <c r="A50" s="153" t="s">
        <v>11</v>
      </c>
      <c r="B50" s="154"/>
      <c r="C50" s="154"/>
      <c r="D50" s="155"/>
      <c r="E50" s="51">
        <f>SUM(E43:E49)</f>
        <v>0</v>
      </c>
      <c r="F50" s="52" t="s">
        <v>3</v>
      </c>
      <c r="G50" s="156"/>
      <c r="H50" s="157"/>
      <c r="I50" s="158"/>
    </row>
    <row r="51" spans="1:12" ht="30" customHeight="1" thickBot="1">
      <c r="A51" s="159" t="s">
        <v>38</v>
      </c>
      <c r="B51" s="160"/>
      <c r="C51" s="160"/>
      <c r="D51" s="161"/>
      <c r="E51" s="47">
        <f>IF(E50&gt;1000000,500000,ROUNDDOWN(E50/2,-3))</f>
        <v>0</v>
      </c>
      <c r="F51" s="42" t="s">
        <v>3</v>
      </c>
      <c r="G51" s="162" t="s">
        <v>33</v>
      </c>
      <c r="H51" s="163"/>
      <c r="I51" s="164"/>
    </row>
    <row r="52" spans="1:12" ht="11.25" customHeight="1" thickBot="1"/>
    <row r="53" spans="1:12" ht="31.5" customHeight="1" thickBot="1">
      <c r="A53" s="180" t="s">
        <v>35</v>
      </c>
      <c r="B53" s="181"/>
      <c r="C53" s="181"/>
      <c r="D53" s="182"/>
      <c r="E53" s="50">
        <f>E42+E51</f>
        <v>0</v>
      </c>
      <c r="F53" s="40" t="s">
        <v>3</v>
      </c>
      <c r="G53" s="189" t="s">
        <v>37</v>
      </c>
      <c r="H53" s="190"/>
      <c r="I53" s="191"/>
    </row>
    <row r="54" spans="1:12" ht="11.25" customHeight="1"/>
    <row r="55" spans="1:12" ht="11.25" customHeight="1"/>
    <row r="56" spans="1:12" ht="11.25" customHeight="1">
      <c r="A56" s="4"/>
      <c r="B56" s="4"/>
      <c r="C56" s="4"/>
      <c r="D56" s="4"/>
      <c r="E56" s="4"/>
      <c r="F56" s="4"/>
      <c r="G56" s="4"/>
      <c r="H56" s="4"/>
      <c r="I56" s="4"/>
    </row>
    <row r="57" spans="1:12" ht="150" customHeight="1">
      <c r="A57" s="152" t="s">
        <v>73</v>
      </c>
      <c r="B57" s="152"/>
      <c r="C57" s="152"/>
      <c r="D57" s="152"/>
      <c r="E57" s="152"/>
      <c r="F57" s="152"/>
      <c r="G57" s="152"/>
      <c r="H57" s="19"/>
      <c r="I57" s="14" t="s">
        <v>36</v>
      </c>
      <c r="J57" s="11"/>
      <c r="K57" s="11"/>
      <c r="L57" s="11"/>
    </row>
    <row r="58" spans="1:12" ht="26.25" customHeight="1"/>
    <row r="59" spans="1:12" s="2" customFormat="1" ht="18.75" customHeight="1">
      <c r="A59" s="6" t="s">
        <v>0</v>
      </c>
      <c r="B59" s="6"/>
      <c r="C59" s="7"/>
      <c r="D59" s="6"/>
      <c r="E59" s="6"/>
      <c r="F59" s="6"/>
      <c r="G59" s="6"/>
      <c r="H59" s="6"/>
      <c r="I59" s="6"/>
    </row>
  </sheetData>
  <mergeCells count="74">
    <mergeCell ref="A57:G57"/>
    <mergeCell ref="C30:D32"/>
    <mergeCell ref="A50:D50"/>
    <mergeCell ref="G50:I50"/>
    <mergeCell ref="A51:D51"/>
    <mergeCell ref="G51:I51"/>
    <mergeCell ref="B33:D35"/>
    <mergeCell ref="B47:D49"/>
    <mergeCell ref="B36:D40"/>
    <mergeCell ref="B43:D43"/>
    <mergeCell ref="B44:D46"/>
    <mergeCell ref="A43:A49"/>
    <mergeCell ref="A53:D53"/>
    <mergeCell ref="A41:D41"/>
    <mergeCell ref="A42:D42"/>
    <mergeCell ref="G53:I53"/>
    <mergeCell ref="C27:D29"/>
    <mergeCell ref="B12:B26"/>
    <mergeCell ref="B27:B32"/>
    <mergeCell ref="B10:D10"/>
    <mergeCell ref="C24:D26"/>
    <mergeCell ref="C15:D17"/>
    <mergeCell ref="C21:D23"/>
    <mergeCell ref="C18:D20"/>
    <mergeCell ref="B11:D11"/>
    <mergeCell ref="A9:A40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C12:D14"/>
    <mergeCell ref="A1:C1"/>
    <mergeCell ref="H9:I9"/>
    <mergeCell ref="H10:I10"/>
    <mergeCell ref="H11:I11"/>
    <mergeCell ref="H12:I12"/>
    <mergeCell ref="B9:D9"/>
    <mergeCell ref="A3:I3"/>
    <mergeCell ref="A5:D5"/>
    <mergeCell ref="A7:D8"/>
    <mergeCell ref="E7:F8"/>
    <mergeCell ref="G7:I7"/>
    <mergeCell ref="H8:I8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35:I35"/>
    <mergeCell ref="H36:I36"/>
    <mergeCell ref="H39:I39"/>
    <mergeCell ref="H40:I40"/>
    <mergeCell ref="H43:I43"/>
    <mergeCell ref="H47:I47"/>
    <mergeCell ref="H48:I48"/>
    <mergeCell ref="H49:I49"/>
    <mergeCell ref="H44:I44"/>
    <mergeCell ref="G41:I41"/>
    <mergeCell ref="G42:I42"/>
    <mergeCell ref="H45:I45"/>
    <mergeCell ref="H46:I46"/>
  </mergeCells>
  <phoneticPr fontId="3"/>
  <pageMargins left="0.9055118110236221" right="0.19685039370078741" top="0.39370078740157483" bottom="0.27559055118110237" header="0.51181102362204722" footer="0.15748031496062992"/>
  <pageSetup paperSize="9" scale="72" orientation="portrait" r:id="rId1"/>
  <headerFooter alignWithMargins="0">
    <oddHeader>&amp;R&amp;"ＭＳ Ｐゴシック,太字"&amp;14&amp;KFF0000【三次公募】</oddHeader>
    <oddFooter>&amp;R&amp;"ＭＳ 明朝,標準"&amp;8平成28年度二次補正予算 医療機関における外国人患者受入れ環境整備事業（様式HB-6）</oddFooter>
  </headerFooter>
  <rowBreaks count="1" manualBreakCount="1">
    <brk id="59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Sheet2!$B$11</xm:f>
          </x14:formula1>
          <xm:sqref>G43:G49</xm:sqref>
        </x14:dataValidation>
        <x14:dataValidation type="list" allowBlank="1" showInputMessage="1" showErrorMessage="1">
          <x14:formula1>
            <xm:f>Sheet2!$B$10</xm:f>
          </x14:formula1>
          <xm:sqref>G9:G10</xm:sqref>
        </x14:dataValidation>
        <x14:dataValidation type="list" allowBlank="1" showInputMessage="1" showErrorMessage="1">
          <x14:formula1>
            <xm:f>Sheet2!$B$4</xm:f>
          </x14:formula1>
          <xm:sqref>G11</xm:sqref>
        </x14:dataValidation>
        <x14:dataValidation type="list" allowBlank="1" showInputMessage="1" showErrorMessage="1">
          <x14:formula1>
            <xm:f>Sheet2!$B$2:$B$9</xm:f>
          </x14:formula1>
          <xm:sqref>G12:G40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62"/>
  <sheetViews>
    <sheetView showZeros="0" zoomScaleNormal="100" zoomScaleSheetLayoutView="100" workbookViewId="0">
      <selection activeCell="H25" sqref="H25:I25"/>
    </sheetView>
  </sheetViews>
  <sheetFormatPr defaultRowHeight="13.5"/>
  <cols>
    <col min="1" max="1" width="4.375" style="1" customWidth="1"/>
    <col min="2" max="2" width="4.625" style="1" customWidth="1"/>
    <col min="3" max="3" width="8" style="1" customWidth="1"/>
    <col min="4" max="4" width="10.375" style="1" customWidth="1"/>
    <col min="5" max="5" width="19.25" style="1" customWidth="1"/>
    <col min="6" max="6" width="4.75" style="1" customWidth="1"/>
    <col min="7" max="7" width="20.625" style="1" customWidth="1"/>
    <col min="8" max="8" width="9.5" style="1" customWidth="1"/>
    <col min="9" max="9" width="44.625" style="1" customWidth="1"/>
    <col min="10" max="10" width="4.625" style="1" customWidth="1"/>
    <col min="11" max="11" width="9" style="1"/>
    <col min="12" max="12" width="11.875" style="1" customWidth="1"/>
    <col min="13" max="16384" width="9" style="1"/>
  </cols>
  <sheetData>
    <row r="1" spans="1:9" s="5" customFormat="1" ht="24.95" customHeight="1" thickTop="1" thickBot="1">
      <c r="A1" s="129" t="s">
        <v>17</v>
      </c>
      <c r="B1" s="130"/>
      <c r="C1" s="131"/>
      <c r="F1" s="18" t="s">
        <v>15</v>
      </c>
    </row>
    <row r="2" spans="1:9" ht="3.75" customHeight="1" thickTop="1"/>
    <row r="3" spans="1:9" ht="35.25" customHeight="1">
      <c r="A3" s="192" t="s">
        <v>9</v>
      </c>
      <c r="B3" s="192"/>
      <c r="C3" s="192"/>
      <c r="D3" s="192"/>
      <c r="E3" s="192"/>
      <c r="F3" s="192"/>
      <c r="G3" s="192"/>
      <c r="H3" s="192"/>
      <c r="I3" s="192"/>
    </row>
    <row r="4" spans="1:9" ht="20.25" customHeight="1"/>
    <row r="5" spans="1:9" ht="18.75" customHeight="1">
      <c r="A5" s="193"/>
      <c r="B5" s="193"/>
      <c r="C5" s="193"/>
      <c r="D5" s="193"/>
      <c r="E5" s="8"/>
      <c r="F5" s="8"/>
      <c r="G5" s="20"/>
      <c r="H5" s="21" t="s">
        <v>12</v>
      </c>
      <c r="I5" s="66" t="s">
        <v>13</v>
      </c>
    </row>
    <row r="6" spans="1:9" ht="25.5" customHeight="1" thickBot="1">
      <c r="E6" s="4"/>
      <c r="F6" s="4"/>
      <c r="G6" s="4"/>
      <c r="H6" s="4"/>
      <c r="I6" s="3"/>
    </row>
    <row r="7" spans="1:9" ht="24.95" customHeight="1">
      <c r="A7" s="194" t="s">
        <v>1</v>
      </c>
      <c r="B7" s="195"/>
      <c r="C7" s="195"/>
      <c r="D7" s="196"/>
      <c r="E7" s="200" t="s">
        <v>4</v>
      </c>
      <c r="F7" s="201"/>
      <c r="G7" s="204" t="s">
        <v>2</v>
      </c>
      <c r="H7" s="205"/>
      <c r="I7" s="206"/>
    </row>
    <row r="8" spans="1:9" ht="24.95" customHeight="1">
      <c r="A8" s="197"/>
      <c r="B8" s="198"/>
      <c r="C8" s="198"/>
      <c r="D8" s="199"/>
      <c r="E8" s="202"/>
      <c r="F8" s="203"/>
      <c r="G8" s="12" t="s">
        <v>39</v>
      </c>
      <c r="H8" s="207" t="s">
        <v>14</v>
      </c>
      <c r="I8" s="208"/>
    </row>
    <row r="9" spans="1:9" ht="25.5" customHeight="1">
      <c r="A9" s="144" t="s">
        <v>30</v>
      </c>
      <c r="B9" s="136" t="s">
        <v>18</v>
      </c>
      <c r="C9" s="136"/>
      <c r="D9" s="137"/>
      <c r="E9" s="17">
        <v>6300000</v>
      </c>
      <c r="F9" s="76" t="s">
        <v>3</v>
      </c>
      <c r="G9" s="77" t="s">
        <v>55</v>
      </c>
      <c r="H9" s="229" t="s">
        <v>76</v>
      </c>
      <c r="I9" s="230"/>
    </row>
    <row r="10" spans="1:9" ht="25.5" customHeight="1">
      <c r="A10" s="145"/>
      <c r="B10" s="136" t="s">
        <v>23</v>
      </c>
      <c r="C10" s="136"/>
      <c r="D10" s="137"/>
      <c r="E10" s="17">
        <v>150000</v>
      </c>
      <c r="F10" s="76" t="s">
        <v>3</v>
      </c>
      <c r="G10" s="77" t="s">
        <v>55</v>
      </c>
      <c r="H10" s="229" t="s">
        <v>59</v>
      </c>
      <c r="I10" s="230"/>
    </row>
    <row r="11" spans="1:9" ht="25.5" customHeight="1">
      <c r="A11" s="145"/>
      <c r="B11" s="136" t="s">
        <v>28</v>
      </c>
      <c r="C11" s="136"/>
      <c r="D11" s="137"/>
      <c r="E11" s="17">
        <v>50000</v>
      </c>
      <c r="F11" s="76" t="s">
        <v>3</v>
      </c>
      <c r="G11" s="77" t="s">
        <v>44</v>
      </c>
      <c r="H11" s="229" t="s">
        <v>60</v>
      </c>
      <c r="I11" s="230"/>
    </row>
    <row r="12" spans="1:9" ht="15" customHeight="1">
      <c r="A12" s="145"/>
      <c r="B12" s="147" t="s">
        <v>26</v>
      </c>
      <c r="C12" s="138" t="s">
        <v>5</v>
      </c>
      <c r="D12" s="139"/>
      <c r="E12" s="28">
        <v>100000</v>
      </c>
      <c r="F12" s="78" t="s">
        <v>3</v>
      </c>
      <c r="G12" s="79" t="s">
        <v>46</v>
      </c>
      <c r="H12" s="222" t="s">
        <v>16</v>
      </c>
      <c r="I12" s="223"/>
    </row>
    <row r="13" spans="1:9" ht="15" customHeight="1">
      <c r="A13" s="145"/>
      <c r="B13" s="148"/>
      <c r="C13" s="140"/>
      <c r="D13" s="141"/>
      <c r="E13" s="29"/>
      <c r="F13" s="80" t="s">
        <v>3</v>
      </c>
      <c r="G13" s="81"/>
      <c r="H13" s="209"/>
      <c r="I13" s="210"/>
    </row>
    <row r="14" spans="1:9" ht="15" customHeight="1">
      <c r="A14" s="145"/>
      <c r="B14" s="148"/>
      <c r="C14" s="142"/>
      <c r="D14" s="143"/>
      <c r="E14" s="28"/>
      <c r="F14" s="78" t="s">
        <v>3</v>
      </c>
      <c r="G14" s="79"/>
      <c r="H14" s="231"/>
      <c r="I14" s="232"/>
    </row>
    <row r="15" spans="1:9" ht="15" customHeight="1">
      <c r="A15" s="145"/>
      <c r="B15" s="148"/>
      <c r="C15" s="138" t="s">
        <v>6</v>
      </c>
      <c r="D15" s="139"/>
      <c r="E15" s="30">
        <v>1000000</v>
      </c>
      <c r="F15" s="82" t="s">
        <v>3</v>
      </c>
      <c r="G15" s="83" t="s">
        <v>42</v>
      </c>
      <c r="H15" s="233" t="s">
        <v>61</v>
      </c>
      <c r="I15" s="234"/>
    </row>
    <row r="16" spans="1:9" ht="15" customHeight="1">
      <c r="A16" s="145"/>
      <c r="B16" s="148"/>
      <c r="C16" s="140"/>
      <c r="D16" s="141"/>
      <c r="E16" s="31"/>
      <c r="F16" s="80" t="s">
        <v>3</v>
      </c>
      <c r="G16" s="81"/>
      <c r="H16" s="209"/>
      <c r="I16" s="210"/>
    </row>
    <row r="17" spans="1:9" ht="15" customHeight="1">
      <c r="A17" s="145"/>
      <c r="B17" s="148"/>
      <c r="C17" s="142"/>
      <c r="D17" s="143"/>
      <c r="E17" s="32"/>
      <c r="F17" s="84" t="s">
        <v>3</v>
      </c>
      <c r="G17" s="85"/>
      <c r="H17" s="237"/>
      <c r="I17" s="238"/>
    </row>
    <row r="18" spans="1:9" ht="15" customHeight="1">
      <c r="A18" s="145"/>
      <c r="B18" s="148"/>
      <c r="C18" s="138" t="s">
        <v>22</v>
      </c>
      <c r="D18" s="139"/>
      <c r="E18" s="30">
        <v>50000</v>
      </c>
      <c r="F18" s="82" t="s">
        <v>3</v>
      </c>
      <c r="G18" s="83" t="s">
        <v>49</v>
      </c>
      <c r="H18" s="235" t="s">
        <v>62</v>
      </c>
      <c r="I18" s="236"/>
    </row>
    <row r="19" spans="1:9" ht="15" customHeight="1">
      <c r="A19" s="145"/>
      <c r="B19" s="148"/>
      <c r="C19" s="140"/>
      <c r="D19" s="141"/>
      <c r="E19" s="31"/>
      <c r="F19" s="80" t="s">
        <v>3</v>
      </c>
      <c r="G19" s="81"/>
      <c r="H19" s="209"/>
      <c r="I19" s="210"/>
    </row>
    <row r="20" spans="1:9" ht="15" customHeight="1">
      <c r="A20" s="145"/>
      <c r="B20" s="148"/>
      <c r="C20" s="142"/>
      <c r="D20" s="143"/>
      <c r="E20" s="32"/>
      <c r="F20" s="84" t="s">
        <v>3</v>
      </c>
      <c r="G20" s="85"/>
      <c r="H20" s="231"/>
      <c r="I20" s="232"/>
    </row>
    <row r="21" spans="1:9" ht="15" customHeight="1">
      <c r="A21" s="145"/>
      <c r="B21" s="148"/>
      <c r="C21" s="138" t="s">
        <v>7</v>
      </c>
      <c r="D21" s="139"/>
      <c r="E21" s="33">
        <v>100000</v>
      </c>
      <c r="F21" s="82" t="s">
        <v>3</v>
      </c>
      <c r="G21" s="83" t="s">
        <v>42</v>
      </c>
      <c r="H21" s="235" t="s">
        <v>10</v>
      </c>
      <c r="I21" s="236"/>
    </row>
    <row r="22" spans="1:9" ht="15" customHeight="1">
      <c r="A22" s="145"/>
      <c r="B22" s="148"/>
      <c r="C22" s="140"/>
      <c r="D22" s="141"/>
      <c r="E22" s="29"/>
      <c r="F22" s="80" t="s">
        <v>3</v>
      </c>
      <c r="G22" s="81"/>
      <c r="H22" s="209"/>
      <c r="I22" s="210"/>
    </row>
    <row r="23" spans="1:9" ht="15" customHeight="1">
      <c r="A23" s="145"/>
      <c r="B23" s="148"/>
      <c r="C23" s="142"/>
      <c r="D23" s="143"/>
      <c r="E23" s="34"/>
      <c r="F23" s="84" t="s">
        <v>3</v>
      </c>
      <c r="G23" s="85"/>
      <c r="H23" s="231"/>
      <c r="I23" s="232"/>
    </row>
    <row r="24" spans="1:9" ht="15" customHeight="1">
      <c r="A24" s="145"/>
      <c r="B24" s="148"/>
      <c r="C24" s="140" t="s">
        <v>24</v>
      </c>
      <c r="D24" s="141"/>
      <c r="E24" s="35">
        <v>20000</v>
      </c>
      <c r="F24" s="78" t="s">
        <v>3</v>
      </c>
      <c r="G24" s="79" t="s">
        <v>64</v>
      </c>
      <c r="H24" s="233" t="s">
        <v>77</v>
      </c>
      <c r="I24" s="234"/>
    </row>
    <row r="25" spans="1:9" ht="15" customHeight="1">
      <c r="A25" s="145"/>
      <c r="B25" s="148"/>
      <c r="C25" s="140"/>
      <c r="D25" s="141"/>
      <c r="E25" s="31"/>
      <c r="F25" s="80" t="s">
        <v>3</v>
      </c>
      <c r="G25" s="81" t="s">
        <v>65</v>
      </c>
      <c r="H25" s="209"/>
      <c r="I25" s="210"/>
    </row>
    <row r="26" spans="1:9" ht="15" customHeight="1">
      <c r="A26" s="145"/>
      <c r="B26" s="149"/>
      <c r="C26" s="150"/>
      <c r="D26" s="151"/>
      <c r="E26" s="25"/>
      <c r="F26" s="86" t="s">
        <v>3</v>
      </c>
      <c r="G26" s="87" t="s">
        <v>65</v>
      </c>
      <c r="H26" s="231"/>
      <c r="I26" s="232"/>
    </row>
    <row r="27" spans="1:9" ht="15" customHeight="1">
      <c r="A27" s="145"/>
      <c r="B27" s="147" t="s">
        <v>20</v>
      </c>
      <c r="C27" s="138" t="s">
        <v>25</v>
      </c>
      <c r="D27" s="139"/>
      <c r="E27" s="33">
        <v>100000</v>
      </c>
      <c r="F27" s="82" t="s">
        <v>3</v>
      </c>
      <c r="G27" s="83" t="s">
        <v>65</v>
      </c>
      <c r="H27" s="222" t="s">
        <v>69</v>
      </c>
      <c r="I27" s="223"/>
    </row>
    <row r="28" spans="1:9" ht="15" customHeight="1">
      <c r="A28" s="145"/>
      <c r="B28" s="148"/>
      <c r="C28" s="140"/>
      <c r="D28" s="141"/>
      <c r="E28" s="29"/>
      <c r="F28" s="80" t="s">
        <v>3</v>
      </c>
      <c r="G28" s="81" t="s">
        <v>65</v>
      </c>
      <c r="H28" s="209"/>
      <c r="I28" s="210"/>
    </row>
    <row r="29" spans="1:9" ht="15" customHeight="1">
      <c r="A29" s="145"/>
      <c r="B29" s="148"/>
      <c r="C29" s="142"/>
      <c r="D29" s="143"/>
      <c r="E29" s="34"/>
      <c r="F29" s="84" t="s">
        <v>3</v>
      </c>
      <c r="G29" s="85" t="s">
        <v>65</v>
      </c>
      <c r="H29" s="231"/>
      <c r="I29" s="232"/>
    </row>
    <row r="30" spans="1:9" ht="15" customHeight="1">
      <c r="A30" s="145"/>
      <c r="B30" s="148"/>
      <c r="C30" s="140" t="s">
        <v>8</v>
      </c>
      <c r="D30" s="141"/>
      <c r="E30" s="28">
        <v>1500000</v>
      </c>
      <c r="F30" s="78" t="s">
        <v>3</v>
      </c>
      <c r="G30" s="79" t="s">
        <v>51</v>
      </c>
      <c r="H30" s="233" t="s">
        <v>63</v>
      </c>
      <c r="I30" s="234"/>
    </row>
    <row r="31" spans="1:9" ht="15" customHeight="1">
      <c r="A31" s="145"/>
      <c r="B31" s="148"/>
      <c r="C31" s="140"/>
      <c r="D31" s="141"/>
      <c r="E31" s="29"/>
      <c r="F31" s="80" t="s">
        <v>3</v>
      </c>
      <c r="G31" s="81"/>
      <c r="H31" s="209"/>
      <c r="I31" s="210"/>
    </row>
    <row r="32" spans="1:9" ht="15" customHeight="1">
      <c r="A32" s="145"/>
      <c r="B32" s="149"/>
      <c r="C32" s="150"/>
      <c r="D32" s="151"/>
      <c r="E32" s="36"/>
      <c r="F32" s="88" t="s">
        <v>3</v>
      </c>
      <c r="G32" s="89"/>
      <c r="H32" s="231"/>
      <c r="I32" s="232"/>
    </row>
    <row r="33" spans="1:9" ht="15" customHeight="1">
      <c r="A33" s="145"/>
      <c r="B33" s="165" t="s">
        <v>27</v>
      </c>
      <c r="C33" s="165"/>
      <c r="D33" s="166"/>
      <c r="E33" s="28">
        <v>3000000</v>
      </c>
      <c r="F33" s="78" t="s">
        <v>3</v>
      </c>
      <c r="G33" s="79" t="s">
        <v>42</v>
      </c>
      <c r="H33" s="222" t="s">
        <v>67</v>
      </c>
      <c r="I33" s="223"/>
    </row>
    <row r="34" spans="1:9" ht="15" customHeight="1">
      <c r="A34" s="145"/>
      <c r="B34" s="167"/>
      <c r="C34" s="167"/>
      <c r="D34" s="168"/>
      <c r="E34" s="29"/>
      <c r="F34" s="80" t="s">
        <v>3</v>
      </c>
      <c r="G34" s="81"/>
      <c r="H34" s="209"/>
      <c r="I34" s="210"/>
    </row>
    <row r="35" spans="1:9" ht="15" customHeight="1">
      <c r="A35" s="145"/>
      <c r="B35" s="169"/>
      <c r="C35" s="169"/>
      <c r="D35" s="170"/>
      <c r="E35" s="37"/>
      <c r="F35" s="86" t="s">
        <v>3</v>
      </c>
      <c r="G35" s="87"/>
      <c r="H35" s="231"/>
      <c r="I35" s="232"/>
    </row>
    <row r="36" spans="1:9" ht="15" hidden="1" customHeight="1">
      <c r="A36" s="145"/>
      <c r="B36" s="165"/>
      <c r="C36" s="165"/>
      <c r="D36" s="166"/>
      <c r="E36" s="28"/>
      <c r="F36" s="78" t="s">
        <v>3</v>
      </c>
      <c r="G36" s="79"/>
      <c r="H36" s="222"/>
      <c r="I36" s="223"/>
    </row>
    <row r="37" spans="1:9" ht="15" hidden="1" customHeight="1">
      <c r="A37" s="145"/>
      <c r="B37" s="167"/>
      <c r="C37" s="167"/>
      <c r="D37" s="168"/>
      <c r="E37" s="29"/>
      <c r="F37" s="80" t="s">
        <v>3</v>
      </c>
      <c r="G37" s="81"/>
      <c r="H37" s="209"/>
      <c r="I37" s="210"/>
    </row>
    <row r="38" spans="1:9" ht="15" hidden="1" customHeight="1">
      <c r="A38" s="145"/>
      <c r="B38" s="169"/>
      <c r="C38" s="169"/>
      <c r="D38" s="170"/>
      <c r="E38" s="37"/>
      <c r="F38" s="86" t="s">
        <v>3</v>
      </c>
      <c r="G38" s="87"/>
      <c r="H38" s="231"/>
      <c r="I38" s="232"/>
    </row>
    <row r="39" spans="1:9" ht="15" customHeight="1">
      <c r="A39" s="145"/>
      <c r="B39" s="171" t="s">
        <v>21</v>
      </c>
      <c r="C39" s="171"/>
      <c r="D39" s="172"/>
      <c r="E39" s="28">
        <v>3000000</v>
      </c>
      <c r="F39" s="78" t="s">
        <v>3</v>
      </c>
      <c r="G39" s="79" t="s">
        <v>40</v>
      </c>
      <c r="H39" s="222" t="s">
        <v>75</v>
      </c>
      <c r="I39" s="223"/>
    </row>
    <row r="40" spans="1:9" ht="15" customHeight="1">
      <c r="A40" s="145"/>
      <c r="B40" s="140"/>
      <c r="C40" s="140"/>
      <c r="D40" s="141"/>
      <c r="E40" s="29">
        <v>2000000</v>
      </c>
      <c r="F40" s="80" t="s">
        <v>3</v>
      </c>
      <c r="G40" s="81" t="s">
        <v>53</v>
      </c>
      <c r="H40" s="209" t="s">
        <v>68</v>
      </c>
      <c r="I40" s="210"/>
    </row>
    <row r="41" spans="1:9" ht="15" customHeight="1">
      <c r="A41" s="145"/>
      <c r="B41" s="140"/>
      <c r="C41" s="140"/>
      <c r="D41" s="141"/>
      <c r="E41" s="29"/>
      <c r="F41" s="80" t="s">
        <v>3</v>
      </c>
      <c r="G41" s="81"/>
      <c r="H41" s="209"/>
      <c r="I41" s="210"/>
    </row>
    <row r="42" spans="1:9" ht="15" customHeight="1">
      <c r="A42" s="145"/>
      <c r="B42" s="140"/>
      <c r="C42" s="140"/>
      <c r="D42" s="141"/>
      <c r="E42" s="29"/>
      <c r="F42" s="80" t="s">
        <v>3</v>
      </c>
      <c r="G42" s="81"/>
      <c r="H42" s="209"/>
      <c r="I42" s="210"/>
    </row>
    <row r="43" spans="1:9" ht="15" customHeight="1" thickBot="1">
      <c r="A43" s="146"/>
      <c r="B43" s="175"/>
      <c r="C43" s="175"/>
      <c r="D43" s="176"/>
      <c r="E43" s="38"/>
      <c r="F43" s="90" t="s">
        <v>3</v>
      </c>
      <c r="G43" s="91"/>
      <c r="H43" s="224"/>
      <c r="I43" s="225"/>
    </row>
    <row r="44" spans="1:9" ht="30" customHeight="1">
      <c r="A44" s="183" t="s">
        <v>11</v>
      </c>
      <c r="B44" s="184"/>
      <c r="C44" s="184"/>
      <c r="D44" s="185"/>
      <c r="E44" s="24">
        <f>SUM(E9:E43)</f>
        <v>17370000</v>
      </c>
      <c r="F44" s="92" t="s">
        <v>3</v>
      </c>
      <c r="G44" s="226"/>
      <c r="H44" s="227"/>
      <c r="I44" s="228"/>
    </row>
    <row r="45" spans="1:9" ht="30" customHeight="1" thickBot="1">
      <c r="A45" s="186" t="s">
        <v>34</v>
      </c>
      <c r="B45" s="187"/>
      <c r="C45" s="187"/>
      <c r="D45" s="188"/>
      <c r="E45" s="26">
        <f>IF(E44&gt;16096000,8048000,ROUNDDOWN(E44/2,-3))</f>
        <v>8048000</v>
      </c>
      <c r="F45" s="74" t="s">
        <v>3</v>
      </c>
      <c r="G45" s="110" t="s">
        <v>29</v>
      </c>
      <c r="H45" s="111"/>
      <c r="I45" s="112"/>
    </row>
    <row r="46" spans="1:9" ht="25.5" customHeight="1" thickTop="1">
      <c r="A46" s="177" t="s">
        <v>31</v>
      </c>
      <c r="B46" s="150" t="s">
        <v>32</v>
      </c>
      <c r="C46" s="150"/>
      <c r="D46" s="151"/>
      <c r="E46" s="25">
        <v>648000</v>
      </c>
      <c r="F46" s="86" t="s">
        <v>3</v>
      </c>
      <c r="G46" s="87" t="s">
        <v>57</v>
      </c>
      <c r="H46" s="211" t="s">
        <v>66</v>
      </c>
      <c r="I46" s="212"/>
    </row>
    <row r="47" spans="1:9" ht="15" customHeight="1">
      <c r="A47" s="178"/>
      <c r="B47" s="165" t="s">
        <v>19</v>
      </c>
      <c r="C47" s="165"/>
      <c r="D47" s="166"/>
      <c r="E47" s="28">
        <v>200000</v>
      </c>
      <c r="F47" s="78" t="s">
        <v>3</v>
      </c>
      <c r="G47" s="79" t="s">
        <v>57</v>
      </c>
      <c r="H47" s="213" t="s">
        <v>71</v>
      </c>
      <c r="I47" s="214"/>
    </row>
    <row r="48" spans="1:9" ht="15" customHeight="1">
      <c r="A48" s="178"/>
      <c r="B48" s="167"/>
      <c r="C48" s="167"/>
      <c r="D48" s="168"/>
      <c r="E48" s="29"/>
      <c r="F48" s="80" t="s">
        <v>3</v>
      </c>
      <c r="G48" s="81"/>
      <c r="H48" s="215"/>
      <c r="I48" s="216"/>
    </row>
    <row r="49" spans="1:12" ht="15" customHeight="1">
      <c r="A49" s="178"/>
      <c r="B49" s="169"/>
      <c r="C49" s="169"/>
      <c r="D49" s="170"/>
      <c r="E49" s="37"/>
      <c r="F49" s="86" t="s">
        <v>3</v>
      </c>
      <c r="G49" s="87"/>
      <c r="H49" s="217"/>
      <c r="I49" s="218"/>
    </row>
    <row r="50" spans="1:12" ht="15" customHeight="1">
      <c r="A50" s="178"/>
      <c r="B50" s="171" t="s">
        <v>20</v>
      </c>
      <c r="C50" s="171"/>
      <c r="D50" s="172"/>
      <c r="E50" s="28">
        <v>20000</v>
      </c>
      <c r="F50" s="78" t="s">
        <v>3</v>
      </c>
      <c r="G50" s="79" t="s">
        <v>57</v>
      </c>
      <c r="H50" s="213" t="s">
        <v>70</v>
      </c>
      <c r="I50" s="214"/>
    </row>
    <row r="51" spans="1:12" ht="15" customHeight="1">
      <c r="A51" s="178"/>
      <c r="B51" s="140"/>
      <c r="C51" s="140"/>
      <c r="D51" s="141"/>
      <c r="E51" s="29">
        <v>200000</v>
      </c>
      <c r="F51" s="80" t="s">
        <v>3</v>
      </c>
      <c r="G51" s="81" t="s">
        <v>57</v>
      </c>
      <c r="H51" s="215" t="s">
        <v>72</v>
      </c>
      <c r="I51" s="216"/>
    </row>
    <row r="52" spans="1:12" ht="15" customHeight="1" thickBot="1">
      <c r="A52" s="179"/>
      <c r="B52" s="173"/>
      <c r="C52" s="173"/>
      <c r="D52" s="174"/>
      <c r="E52" s="37"/>
      <c r="F52" s="86" t="s">
        <v>3</v>
      </c>
      <c r="G52" s="87"/>
      <c r="H52" s="217"/>
      <c r="I52" s="218"/>
    </row>
    <row r="53" spans="1:12" ht="30" customHeight="1" thickTop="1">
      <c r="A53" s="153" t="s">
        <v>11</v>
      </c>
      <c r="B53" s="154"/>
      <c r="C53" s="154"/>
      <c r="D53" s="155"/>
      <c r="E53" s="39">
        <f>SUM(E46:E52)</f>
        <v>1068000</v>
      </c>
      <c r="F53" s="93" t="s">
        <v>3</v>
      </c>
      <c r="G53" s="219"/>
      <c r="H53" s="220"/>
      <c r="I53" s="221"/>
    </row>
    <row r="54" spans="1:12" ht="30" customHeight="1" thickBot="1">
      <c r="A54" s="159" t="s">
        <v>38</v>
      </c>
      <c r="B54" s="160"/>
      <c r="C54" s="160"/>
      <c r="D54" s="161"/>
      <c r="E54" s="41">
        <f>IF(E53&gt;1000000,500000,ROUNDDOWN(E53/2,-3))</f>
        <v>500000</v>
      </c>
      <c r="F54" s="75" t="s">
        <v>3</v>
      </c>
      <c r="G54" s="162" t="s">
        <v>33</v>
      </c>
      <c r="H54" s="163"/>
      <c r="I54" s="164"/>
    </row>
    <row r="55" spans="1:12" ht="11.25" customHeight="1" thickBot="1"/>
    <row r="56" spans="1:12" ht="31.5" customHeight="1" thickBot="1">
      <c r="A56" s="180" t="s">
        <v>35</v>
      </c>
      <c r="B56" s="181"/>
      <c r="C56" s="181"/>
      <c r="D56" s="182"/>
      <c r="E56" s="94">
        <f>E45+E54</f>
        <v>8548000</v>
      </c>
      <c r="F56" s="95" t="s">
        <v>3</v>
      </c>
      <c r="G56" s="189" t="s">
        <v>37</v>
      </c>
      <c r="H56" s="190"/>
      <c r="I56" s="191"/>
    </row>
    <row r="57" spans="1:12" ht="11.25" customHeight="1"/>
    <row r="58" spans="1:12" ht="11.25" customHeight="1"/>
    <row r="59" spans="1:12" ht="11.25" customHeight="1">
      <c r="A59" s="4"/>
      <c r="B59" s="4"/>
      <c r="C59" s="4"/>
      <c r="D59" s="4"/>
      <c r="E59" s="4"/>
      <c r="F59" s="4"/>
      <c r="G59" s="4"/>
      <c r="H59" s="4"/>
      <c r="I59" s="4"/>
    </row>
    <row r="60" spans="1:12" ht="150" customHeight="1">
      <c r="A60" s="152" t="s">
        <v>74</v>
      </c>
      <c r="B60" s="152"/>
      <c r="C60" s="152"/>
      <c r="D60" s="152"/>
      <c r="E60" s="152"/>
      <c r="F60" s="152"/>
      <c r="G60" s="152"/>
      <c r="H60" s="19"/>
      <c r="I60" s="14" t="s">
        <v>36</v>
      </c>
      <c r="J60" s="11"/>
      <c r="K60" s="11"/>
      <c r="L60" s="11"/>
    </row>
    <row r="61" spans="1:12" ht="26.25" customHeight="1"/>
    <row r="62" spans="1:12" s="2" customFormat="1" ht="18.75" customHeight="1">
      <c r="A62" s="6" t="s">
        <v>0</v>
      </c>
      <c r="B62" s="6"/>
      <c r="C62" s="7"/>
      <c r="D62" s="6"/>
      <c r="E62" s="6"/>
      <c r="F62" s="6"/>
      <c r="G62" s="6"/>
      <c r="H62" s="6"/>
      <c r="I62" s="6"/>
    </row>
  </sheetData>
  <mergeCells count="80">
    <mergeCell ref="H15:I15"/>
    <mergeCell ref="H16:I16"/>
    <mergeCell ref="H17:I17"/>
    <mergeCell ref="A1:C1"/>
    <mergeCell ref="A3:I3"/>
    <mergeCell ref="A5:D5"/>
    <mergeCell ref="A7:D8"/>
    <mergeCell ref="E7:F8"/>
    <mergeCell ref="G7:I7"/>
    <mergeCell ref="H8:I8"/>
    <mergeCell ref="C18:D20"/>
    <mergeCell ref="H18:I18"/>
    <mergeCell ref="H19:I19"/>
    <mergeCell ref="H20:I20"/>
    <mergeCell ref="C21:D23"/>
    <mergeCell ref="H21:I21"/>
    <mergeCell ref="H22:I22"/>
    <mergeCell ref="H23:I23"/>
    <mergeCell ref="C24:D26"/>
    <mergeCell ref="H24:I24"/>
    <mergeCell ref="H25:I25"/>
    <mergeCell ref="H26:I26"/>
    <mergeCell ref="B27:B32"/>
    <mergeCell ref="C27:D29"/>
    <mergeCell ref="H27:I27"/>
    <mergeCell ref="H28:I28"/>
    <mergeCell ref="H29:I29"/>
    <mergeCell ref="C30:D32"/>
    <mergeCell ref="H30:I30"/>
    <mergeCell ref="H31:I31"/>
    <mergeCell ref="H32:I32"/>
    <mergeCell ref="B12:B26"/>
    <mergeCell ref="C12:D14"/>
    <mergeCell ref="H12:I12"/>
    <mergeCell ref="B33:D35"/>
    <mergeCell ref="H33:I33"/>
    <mergeCell ref="H34:I34"/>
    <mergeCell ref="H35:I35"/>
    <mergeCell ref="B36:D38"/>
    <mergeCell ref="H36:I36"/>
    <mergeCell ref="H37:I37"/>
    <mergeCell ref="H38:I38"/>
    <mergeCell ref="B39:D43"/>
    <mergeCell ref="H39:I39"/>
    <mergeCell ref="H40:I40"/>
    <mergeCell ref="H43:I43"/>
    <mergeCell ref="A44:D44"/>
    <mergeCell ref="G44:I44"/>
    <mergeCell ref="A9:A43"/>
    <mergeCell ref="B9:D9"/>
    <mergeCell ref="H9:I9"/>
    <mergeCell ref="B10:D10"/>
    <mergeCell ref="H10:I10"/>
    <mergeCell ref="B11:D11"/>
    <mergeCell ref="H11:I11"/>
    <mergeCell ref="H13:I13"/>
    <mergeCell ref="H14:I14"/>
    <mergeCell ref="C15:D17"/>
    <mergeCell ref="A45:D45"/>
    <mergeCell ref="G45:I45"/>
    <mergeCell ref="A46:A52"/>
    <mergeCell ref="B46:D46"/>
    <mergeCell ref="B47:D49"/>
    <mergeCell ref="B50:D52"/>
    <mergeCell ref="H41:I41"/>
    <mergeCell ref="H42:I42"/>
    <mergeCell ref="A60:G60"/>
    <mergeCell ref="H46:I46"/>
    <mergeCell ref="H47:I47"/>
    <mergeCell ref="H48:I48"/>
    <mergeCell ref="H49:I49"/>
    <mergeCell ref="H50:I50"/>
    <mergeCell ref="H51:I51"/>
    <mergeCell ref="H52:I52"/>
    <mergeCell ref="A53:D53"/>
    <mergeCell ref="G53:I53"/>
    <mergeCell ref="A54:D54"/>
    <mergeCell ref="G54:I54"/>
    <mergeCell ref="A56:D56"/>
    <mergeCell ref="G56:I56"/>
  </mergeCells>
  <phoneticPr fontId="3"/>
  <pageMargins left="0.9055118110236221" right="0.19685039370078741" top="0.39370078740157483" bottom="0.27559055118110237" header="0.51181102362204722" footer="0.15748031496062992"/>
  <pageSetup paperSize="9" scale="71" orientation="portrait" r:id="rId1"/>
  <headerFooter alignWithMargins="0">
    <oddFooter>&amp;R&amp;"ＭＳ 明朝,標準"&amp;8平成28年度二次補正予算 医療機関における外国人患者受入れ環境整備事業（様式HB-6）</oddFooter>
  </headerFooter>
  <rowBreaks count="1" manualBreakCount="1">
    <brk id="62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Sheet2!$B$2:$B$9</xm:f>
          </x14:formula1>
          <xm:sqref>G12:G23 G30:G43</xm:sqref>
        </x14:dataValidation>
        <x14:dataValidation type="list" allowBlank="1" showInputMessage="1" showErrorMessage="1">
          <x14:formula1>
            <xm:f>Sheet2!$B$4</xm:f>
          </x14:formula1>
          <xm:sqref>G11</xm:sqref>
        </x14:dataValidation>
        <x14:dataValidation type="list" allowBlank="1" showInputMessage="1" showErrorMessage="1">
          <x14:formula1>
            <xm:f>Sheet2!$B$10</xm:f>
          </x14:formula1>
          <xm:sqref>G9:G10</xm:sqref>
        </x14:dataValidation>
        <x14:dataValidation type="list" allowBlank="1" showInputMessage="1" showErrorMessage="1">
          <x14:formula1>
            <xm:f>Sheet2!$B$11</xm:f>
          </x14:formula1>
          <xm:sqref>G46:G52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1"/>
  <sheetViews>
    <sheetView workbookViewId="0">
      <selection activeCell="B19" sqref="B19"/>
    </sheetView>
  </sheetViews>
  <sheetFormatPr defaultRowHeight="13.5"/>
  <sheetData>
    <row r="2" spans="2:2">
      <c r="B2" t="s">
        <v>41</v>
      </c>
    </row>
    <row r="3" spans="2:2">
      <c r="B3" t="s">
        <v>43</v>
      </c>
    </row>
    <row r="4" spans="2:2">
      <c r="B4" t="s">
        <v>45</v>
      </c>
    </row>
    <row r="5" spans="2:2">
      <c r="B5" t="s">
        <v>47</v>
      </c>
    </row>
    <row r="6" spans="2:2">
      <c r="B6" t="s">
        <v>48</v>
      </c>
    </row>
    <row r="7" spans="2:2">
      <c r="B7" t="s">
        <v>50</v>
      </c>
    </row>
    <row r="8" spans="2:2">
      <c r="B8" t="s">
        <v>52</v>
      </c>
    </row>
    <row r="9" spans="2:2">
      <c r="B9" t="s">
        <v>54</v>
      </c>
    </row>
    <row r="10" spans="2:2">
      <c r="B10" t="s">
        <v>56</v>
      </c>
    </row>
    <row r="11" spans="2:2">
      <c r="B11" t="s">
        <v>58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明細書</vt:lpstr>
      <vt:lpstr>（記入見本）</vt:lpstr>
      <vt:lpstr>Sheet2</vt:lpstr>
      <vt:lpstr>'（記入見本）'!Print_Area</vt:lpstr>
      <vt:lpstr>明細書!Print_Area</vt:lpstr>
    </vt:vector>
  </TitlesOfParts>
  <Company>株式会社ニチイ学館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jme</cp:lastModifiedBy>
  <cp:lastPrinted>2017-06-26T08:22:50Z</cp:lastPrinted>
  <dcterms:created xsi:type="dcterms:W3CDTF">2015-03-11T02:43:20Z</dcterms:created>
  <dcterms:modified xsi:type="dcterms:W3CDTF">2017-06-26T08:23:03Z</dcterms:modified>
</cp:coreProperties>
</file>